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<sst xmlns="http://schemas.openxmlformats.org/spreadsheetml/2006/main" count="854" uniqueCount="633">
  <si>
    <t>UỶ BAN NHÂN DÂN QUẬN 12</t>
  </si>
  <si>
    <t>HỒ SƠ TRƯỜNG MẪU GIÁO, MẦM NON NGOÀI CÔNG LẬP</t>
  </si>
  <si>
    <t xml:space="preserve">( Tính đến ngày 13   tháng  4     năm 2018) </t>
  </si>
  <si>
    <t>STT</t>
  </si>
  <si>
    <t>Tên trường</t>
  </si>
  <si>
    <t xml:space="preserve">Địa chỉ </t>
  </si>
  <si>
    <t xml:space="preserve">Thông tin về người làm chủ trường </t>
  </si>
  <si>
    <t>Thông tin về Hiệu trưởng</t>
  </si>
  <si>
    <t>Thông tin về Phó hiệu trưởng</t>
  </si>
  <si>
    <t>Thông tin trường</t>
  </si>
  <si>
    <t>Tổng 
trẻ trong trường</t>
  </si>
  <si>
    <t xml:space="preserve">Thông tin về giáo viên </t>
  </si>
  <si>
    <t xml:space="preserve">Thông tin về người nuôi dưỡng, chăm sóc trẻ (bảo mẫu) </t>
  </si>
  <si>
    <t xml:space="preserve">Thông tin về cấp dưỡng (nấu ăn)  </t>
  </si>
  <si>
    <t xml:space="preserve">Thông tin về cơ sở vật chất </t>
  </si>
  <si>
    <t xml:space="preserve">Nguồn cung cấp thực phẩm nấu ăn cho trẻ </t>
  </si>
  <si>
    <t>Mức thu tiền ăn</t>
  </si>
  <si>
    <t>Mức thu 
kinh phí 1 trẻ/tháng (đồng)</t>
  </si>
  <si>
    <t xml:space="preserve">Thông tin về lắp đặt 
Camera quan sát </t>
  </si>
  <si>
    <t xml:space="preserve">Nhà số </t>
  </si>
  <si>
    <t xml:space="preserve">Phường </t>
  </si>
  <si>
    <t xml:space="preserve">Họ và tên </t>
  </si>
  <si>
    <t xml:space="preserve">Số điện thoại </t>
  </si>
  <si>
    <t xml:space="preserve">Trình độ 
chuyên môn và quản lý mầm non </t>
  </si>
  <si>
    <t xml:space="preserve">Tổng 
số </t>
  </si>
  <si>
    <t xml:space="preserve">Nhóm nhà trẻ </t>
  </si>
  <si>
    <t xml:space="preserve">Lớp mẫu giáo </t>
  </si>
  <si>
    <t>Tổng 
số</t>
  </si>
  <si>
    <t xml:space="preserve">Chia theo trình độ đào tạo </t>
  </si>
  <si>
    <t xml:space="preserve">Có chứng chỉ 
bồi dưỡng nghiệp vụ chăm sóc trẻ </t>
  </si>
  <si>
    <t xml:space="preserve">Có chứng chỉ 
bồi dưỡng nghiệp vụ nấu ăn </t>
  </si>
  <si>
    <t>Tổng diện tích 
khuôn viên (m2)</t>
  </si>
  <si>
    <t xml:space="preserve">Trong đó </t>
  </si>
  <si>
    <t xml:space="preserve">Số 
phòng học </t>
  </si>
  <si>
    <t xml:space="preserve">Diện tích 
các phòng học </t>
  </si>
  <si>
    <t xml:space="preserve">Số nhà 
vệ sinh </t>
  </si>
  <si>
    <t xml:space="preserve">Diện tích 
các phòng vệ sinh  </t>
  </si>
  <si>
    <t xml:space="preserve">Diện tích 
nhà bếp </t>
  </si>
  <si>
    <t>Hợp đồng với nơi cung cấp có đăng ký kinh doanh  (ghi rõ tên đơn vị cung cấp)</t>
  </si>
  <si>
    <t xml:space="preserve">Hợp đồng với nơi cung cấp không có đăng ký kinh doanh  </t>
  </si>
  <si>
    <t xml:space="preserve">Tổng số </t>
  </si>
  <si>
    <t>6-12 
tháng</t>
  </si>
  <si>
    <t>12-24 
tháng</t>
  </si>
  <si>
    <t>24-36 
tháng</t>
  </si>
  <si>
    <t>3-4 
tuổi</t>
  </si>
  <si>
    <t>4-5 
tuổi</t>
  </si>
  <si>
    <t>5-6 
tuổi</t>
  </si>
  <si>
    <t xml:space="preserve">Chưa qua 
đào tạo sư phạm mầm non </t>
  </si>
  <si>
    <t xml:space="preserve">Sơ 
cấp </t>
  </si>
  <si>
    <t xml:space="preserve">Trung 
cấp </t>
  </si>
  <si>
    <t>Cao 
đẳng</t>
  </si>
  <si>
    <t xml:space="preserve">Đại 
học </t>
  </si>
  <si>
    <t xml:space="preserve">Diện tích 
đất của 
chủ cơ sở là chủ sở hữu </t>
  </si>
  <si>
    <t xml:space="preserve">Diện tích 
thuê </t>
  </si>
  <si>
    <t>Có kết 
nối trực tuyến cho PHHS</t>
  </si>
  <si>
    <t xml:space="preserve">Phục vụ 
cho quản lý nội bộ cơ sở </t>
  </si>
  <si>
    <t>Trường Mẫu Giáo Thiên Ân</t>
  </si>
  <si>
    <t xml:space="preserve">67/1 KP 2A, NVQ, </t>
  </si>
  <si>
    <t>ĐHT, Q12</t>
  </si>
  <si>
    <t>Nguyễn Thị 
Ngọc Châu</t>
  </si>
  <si>
    <t>Đại Học Sư Phạm Mầm Non</t>
  </si>
  <si>
    <t>1/Nguyễn 
Ngọc Diên
2/Nguyễn Thị Thủy</t>
  </si>
  <si>
    <t>1234609118
02838918000</t>
  </si>
  <si>
    <t>45m</t>
  </si>
  <si>
    <t>C. Ty Rạng Đông mn</t>
  </si>
  <si>
    <t>_ Ăn sáng:10000 _ Ăn trưa- xế:30000</t>
  </si>
  <si>
    <t>không</t>
  </si>
  <si>
    <t>có</t>
  </si>
  <si>
    <t>Trường Mầm non 19 tháng 5</t>
  </si>
  <si>
    <t>17E đường HT22, Khu phố 6</t>
  </si>
  <si>
    <t>Hiệp Thành</t>
  </si>
  <si>
    <t>Trần Thị Hằng</t>
  </si>
  <si>
    <t>Trung cấp sư phạm mầm non, Sơ cấp Quản lý</t>
  </si>
  <si>
    <t>Nguyễn Thị Từ Tâm</t>
  </si>
  <si>
    <t>Đại Học sư phạm Mầm Non, Sơ cấp Quản lý</t>
  </si>
  <si>
    <t>Công ty TNHH Mỹ An</t>
  </si>
  <si>
    <t>_ Ăn sáng: 10.000 _ Ăn trưa- xế: 27.000</t>
  </si>
  <si>
    <t>Không</t>
  </si>
  <si>
    <t xml:space="preserve">Trường Mầm non Anh Đào </t>
  </si>
  <si>
    <t xml:space="preserve">412/24 Nguyễn Văn Quá </t>
  </si>
  <si>
    <t xml:space="preserve">Đông Hưng Thuận </t>
  </si>
  <si>
    <t xml:space="preserve">Trương Thị Kiều Oanh </t>
  </si>
  <si>
    <t>0907714359</t>
  </si>
  <si>
    <t>Đại học sư phạm mầm non 
Quản lý mầm non</t>
  </si>
  <si>
    <t>Trương Thị Kiều Oanh</t>
  </si>
  <si>
    <t xml:space="preserve">Phan Thị Hà </t>
  </si>
  <si>
    <t>0909147563</t>
  </si>
  <si>
    <t>Cao đẳng sư phạm mầm non 
Quản lý mầm non</t>
  </si>
  <si>
    <t>Công ty TNHH Hoàng Linh Thiên Vũ</t>
  </si>
  <si>
    <t>_ Ăn sáng: 10.000đ _ Ăn trưa-xế: 26.000đ</t>
  </si>
  <si>
    <t>2,300,000đ</t>
  </si>
  <si>
    <t>Có</t>
  </si>
  <si>
    <t>Trường Mầm non ANH ĐỨC.</t>
  </si>
  <si>
    <t>35/4a2 ĐƯỜNG nguyễn Thị kiểu</t>
  </si>
  <si>
    <t xml:space="preserve">Hiệp Thành </t>
  </si>
  <si>
    <t>Phạm Thị Sinh</t>
  </si>
  <si>
    <t>Đại học sư phạm mầm non</t>
  </si>
  <si>
    <t>đại học sư phạm mầm non</t>
  </si>
  <si>
    <t>Trương Thanh hằng</t>
  </si>
  <si>
    <t>cao đẳng sư phạm mầm non</t>
  </si>
  <si>
    <t>Metro Hiệp Phú</t>
  </si>
  <si>
    <t>_ Ăn sáng: 5000 _ Ăn trưa-15000 xế: 10000</t>
  </si>
  <si>
    <t>Trường Mầm non  Ánh Hồng</t>
  </si>
  <si>
    <t>77/3, Đường TTN08, khu phố 6, phường Tân Thới Nhất Quận 12</t>
  </si>
  <si>
    <t>Tân Thới Nhất</t>
  </si>
  <si>
    <t>Võ Thị Phương Minh</t>
  </si>
  <si>
    <t>0903908922</t>
  </si>
  <si>
    <t>Cao đẳng sư phạm mầm non, Quản lý mầm non</t>
  </si>
  <si>
    <t>Nguyễn Thị Quỳnh Như</t>
  </si>
  <si>
    <t>0907938017</t>
  </si>
  <si>
    <t>Công ty thực phẩm Nguyên Khang</t>
  </si>
  <si>
    <t>_ Ăn sáng: 7.000đ _ Ăn trưa- xế: 26.000đ</t>
  </si>
  <si>
    <t>Mẫu giáo: 1.500.000đ, Nhà trẻ: 1.600.000đ</t>
  </si>
  <si>
    <t>Trường Mầm non ÁNH SÁNG</t>
  </si>
  <si>
    <t xml:space="preserve">44/5A, KP 2, </t>
  </si>
  <si>
    <t>Nguyễn Thị Vân</t>
  </si>
  <si>
    <t>ĐHSPMN
QLMN</t>
  </si>
  <si>
    <t>Phạm Thị Dương</t>
  </si>
  <si>
    <t>1. Phạm Thị Kim Giang
2. Đào Thị Xuân Khiêm</t>
  </si>
  <si>
    <t>01688334788
01689383249</t>
  </si>
  <si>
    <t>1.CĐSPMN, QLMN
2. ĐHSPMN, QLMN</t>
  </si>
  <si>
    <t>Công ty TNHH 
Tân Thiên Hà</t>
  </si>
  <si>
    <t xml:space="preserve"> _ Ăn trưa- xế: 28.000</t>
  </si>
  <si>
    <t>1.350.000</t>
  </si>
  <si>
    <t>Trường Mầm non Ban Mai</t>
  </si>
  <si>
    <t>154/1 tổ 3, Đường Tô Ký, Phường Tân Chánh Hiệp, Quận 12, Tp.HCM</t>
  </si>
  <si>
    <t xml:space="preserve">Tân Chánh Hiệp </t>
  </si>
  <si>
    <t>Nguyễn Thị Thuần</t>
  </si>
  <si>
    <t>Đại học Mầm non Ban Mai,  Quản lý giáo dục mầm non</t>
  </si>
  <si>
    <t>Hoàng Thị Hải Yến</t>
  </si>
  <si>
    <t>Đại học mầm non, đang đi học quản lí mầm non tại trường ĐH Sư phạm Tp.HCM</t>
  </si>
  <si>
    <t xml:space="preserve">Hộ kinh doanh Bùi Thị Phấn, Số 41M802984; </t>
  </si>
  <si>
    <t>_ Ăn sáng:8.000 đ_ Ăn trưa- xế: 27.000đ</t>
  </si>
  <si>
    <t>1.500.000</t>
  </si>
  <si>
    <t>Trường Mầm non bảo Thư 2</t>
  </si>
  <si>
    <t xml:space="preserve">152, Trần Thị Cờ, khu phố 2, </t>
  </si>
  <si>
    <t>Thới An</t>
  </si>
  <si>
    <t>Dương Thanh Tuyền</t>
  </si>
  <si>
    <t>Đại học  sư phạm mầm non Quản lý mầm non</t>
  </si>
  <si>
    <t>Hồ Kim Ánh</t>
  </si>
  <si>
    <t>CĐSP MN</t>
  </si>
  <si>
    <t>320m2</t>
  </si>
  <si>
    <t>40m2</t>
  </si>
  <si>
    <t>20m2</t>
  </si>
  <si>
    <t xml:space="preserve">Công ty TNHH Mỹ An </t>
  </si>
  <si>
    <t>_ Ăn sáng:7.000đ/trẻ/ ngày_ Ăn trưa- xế:27.000đ/trẻ/ngày</t>
  </si>
  <si>
    <t>1.800.000đ</t>
  </si>
  <si>
    <t>TRƯỜNG MẦM NON BÉ XUKA</t>
  </si>
  <si>
    <t>71 TX 38</t>
  </si>
  <si>
    <t>Thạnh Xuân</t>
  </si>
  <si>
    <t xml:space="preserve">Bùi Thị Thu Hà </t>
  </si>
  <si>
    <t>Chứng chỉ quản lý mầm non</t>
  </si>
  <si>
    <t>Nguyễn Thị Như</t>
  </si>
  <si>
    <t>Đại học và hiệu Trưởng</t>
  </si>
  <si>
    <t>Nguyễn Thị
 Bình Nhưỡng</t>
  </si>
  <si>
    <t xml:space="preserve">Công ty TP Sen Việt
Công ty Vissan
</t>
  </si>
  <si>
    <t>Ăn sáng:8.000 Ăn trưa- xế:
25.000</t>
  </si>
  <si>
    <t>2.460.000</t>
  </si>
  <si>
    <t>Trường Mầm non Bình Minh</t>
  </si>
  <si>
    <t>2/54 đường 
Nguyễn Văn Quá, khu phố 5</t>
  </si>
  <si>
    <t>Tân Hưng Thuận</t>
  </si>
  <si>
    <t>Nguyễn Thị Hồng Thu</t>
  </si>
  <si>
    <t>Đại học sư phạm mầm non Quản lý mầm non</t>
  </si>
  <si>
    <t>Lê Thanh Hà</t>
  </si>
  <si>
    <t>Công ty Hoàng Linh Thiên Vũ</t>
  </si>
  <si>
    <t>_ Ăn sáng:12.000đ_ Ăn trưa- xế: 26.000đ</t>
  </si>
  <si>
    <t>1.600.000</t>
  </si>
  <si>
    <t>Trường Mầm non Bí Ngô</t>
  </si>
  <si>
    <t>42/17-19 TL16, KP.3</t>
  </si>
  <si>
    <t>Thạnh Lộc</t>
  </si>
  <si>
    <t>Hoàng Thị Tuyết</t>
  </si>
  <si>
    <t>0909520272</t>
  </si>
  <si>
    <t>Cao đẳng sư phạm mầm non Quản lý mầm non</t>
  </si>
  <si>
    <t>Trần Thị Bích Lộc</t>
  </si>
  <si>
    <t xml:space="preserve">11
</t>
  </si>
  <si>
    <t xml:space="preserve">Công ty TNHH VẠN PHÁT </t>
  </si>
  <si>
    <t>_ Ăn sáng:.. _ Ăn trưa- xế:..</t>
  </si>
  <si>
    <t>- 1.900.000 (MG)
 - 2.100.100 (NT)</t>
  </si>
  <si>
    <t>Trường Mầm non Bông Sen Xanh</t>
  </si>
  <si>
    <t>5A, Hà Huy Giáp, KP1</t>
  </si>
  <si>
    <t>Võ Thị Mộng Hằng</t>
  </si>
  <si>
    <t>0937598119</t>
  </si>
  <si>
    <t>Huỳnh Thị Xuân An</t>
  </si>
  <si>
    <t>02837164258</t>
  </si>
  <si>
    <t>Công Ty TNHH Dich Vụ Phát Triển Đông Bình</t>
  </si>
  <si>
    <t xml:space="preserve">Trường Mầm non Con Đường Tuệ Đức </t>
  </si>
  <si>
    <t>08 Tân Thới Nhất 17, phường TÂn Thới Nhất , Quận 12</t>
  </si>
  <si>
    <t>Nguyễn Đoàn Kim Sơn</t>
  </si>
  <si>
    <t>Cử Nhân Kỹ Sư Hóa - Quản lý mầm non</t>
  </si>
  <si>
    <t>Nguyễn Thùy Trang</t>
  </si>
  <si>
    <t>Đại Học Sư Pham Mầm Non</t>
  </si>
  <si>
    <t xml:space="preserve">Công ty TNHH Thảo Nguyên Xanh </t>
  </si>
  <si>
    <t>Trường Mầm non Đông Phương</t>
  </si>
  <si>
    <t>21A, đường HT 49, khu phố 1.</t>
  </si>
  <si>
    <t>Lưu Thị Thật</t>
  </si>
  <si>
    <t>Cao đẳng sư phạm mầm non -Quản lý trường mầm non</t>
  </si>
  <si>
    <t>Nguyễn Thị Cẩm Hồng</t>
  </si>
  <si>
    <t>Cao đẳng sư phạm mầm non -Quản lý mầm non</t>
  </si>
  <si>
    <t>Triệu Thị 
Thu Hương</t>
  </si>
  <si>
    <t>Cao đẳng sư phạm mầm non -Bồi dưỡng Hiệu trưởng mầm non TT</t>
  </si>
  <si>
    <t>Công ty TNHH
 Niềm Tin Việt</t>
  </si>
  <si>
    <t>_ Ăn sáng: 156.000
_ Ăn trưa- xế: 767.000</t>
  </si>
  <si>
    <t>1.680.000</t>
  </si>
  <si>
    <t>Trường Mẫu giáo Đức Quỳnh</t>
  </si>
  <si>
    <t>536/28 nguyễn Thị Đặng KP1</t>
  </si>
  <si>
    <t>Hiệp Thành</t>
  </si>
  <si>
    <t>Nguyễn Đức Quỳnh</t>
  </si>
  <si>
    <t>0913 856 744</t>
  </si>
  <si>
    <t>Đại Học kinh tế</t>
  </si>
  <si>
    <t>Nguyễn Thị Đường</t>
  </si>
  <si>
    <t>0978 849 193</t>
  </si>
  <si>
    <t>ĐHSPMN, chứng chỉ quản lý</t>
  </si>
  <si>
    <t>Trương Thị Hồng</t>
  </si>
  <si>
    <t>0167 252 9492</t>
  </si>
  <si>
    <t>x</t>
  </si>
  <si>
    <t xml:space="preserve">Công ty TNHH Cao Huy Dũng </t>
  </si>
  <si>
    <t>_ Ăn sáng:10 000_ Ăn trưa- xế:27 000</t>
  </si>
  <si>
    <t>1.500 000</t>
  </si>
  <si>
    <t>Trường Mầm non Đức Tài</t>
  </si>
  <si>
    <t xml:space="preserve">131 đường TX21 </t>
  </si>
  <si>
    <t>Ngô Thị Kim Chi</t>
  </si>
  <si>
    <t>0989366966</t>
  </si>
  <si>
    <t>Trung cấp sư phạm mầm non Quản lý mầm non</t>
  </si>
  <si>
    <t>Đinh Thủy Hoài Mai</t>
  </si>
  <si>
    <t>0979385291</t>
  </si>
  <si>
    <t>Đại học sư phạm mầm non       Quản lý mầm non</t>
  </si>
  <si>
    <t>Công ty TNHH SX - TM - DV Nguyên Khang</t>
  </si>
  <si>
    <t>_ Ăn sáng: 5.000         _ Ăn trưa- xế: 25.000</t>
  </si>
  <si>
    <t>1.200.000</t>
  </si>
  <si>
    <t>Trường Mầm non Duy Nhật Tân</t>
  </si>
  <si>
    <t xml:space="preserve">87/4 đường TX22, khu phố 6
</t>
  </si>
  <si>
    <t>Thạnh Xuân</t>
  </si>
  <si>
    <t>Nguyễn Thị Hải Yến</t>
  </si>
  <si>
    <t>0168 413 23 55</t>
  </si>
  <si>
    <t>Cao đẳng sư phạm mầm non Quản lý mầm non</t>
  </si>
  <si>
    <t xml:space="preserve"> Châu Hoàng Dung</t>
  </si>
  <si>
    <t>0166 733 4044</t>
  </si>
  <si>
    <t xml:space="preserve">Đại học sư phạm mầm non - Quản lý mầm non </t>
  </si>
  <si>
    <t>_ Ăn sáng: 7.000  _ Ăn trưa- xế: 23.000</t>
  </si>
  <si>
    <t>Trường Mầm non Duy Phương</t>
  </si>
  <si>
    <t>154/7 đường 
Hà huy giáp, khu phố 2</t>
  </si>
  <si>
    <t>Nguyễn Thị Bích Loan</t>
  </si>
  <si>
    <t>0906388803
-0869066805</t>
  </si>
  <si>
    <t>Công ty TNHH 
CHÂN THÀNH</t>
  </si>
  <si>
    <t>_ Ăn sáng: 7000_ Ăn trưa- xế: 20000(NT)
_ Ăn sáng: 7000_ Ăn trưa- xế: 23000(MG)</t>
  </si>
  <si>
    <t>1.400.000</t>
  </si>
  <si>
    <t>Trường Mầm non Gấu Trắng</t>
  </si>
  <si>
    <t xml:space="preserve">50L đường HT 06- khu phố 3
</t>
  </si>
  <si>
    <t>Nguyễn Hữu Danh</t>
  </si>
  <si>
    <t>chưa qua đào tạo chuyên môn và quản lý</t>
  </si>
  <si>
    <t>Trần Thị Trí</t>
  </si>
  <si>
    <t>Cử nhân luật, Trung học SPMN, Chứng chỉ quản lý giáo dục</t>
  </si>
  <si>
    <t>Võ Thị Huệ</t>
  </si>
  <si>
    <t>Trung học SPMN, chứng chỉ quản lý giáo dục</t>
  </si>
  <si>
    <t xml:space="preserve"> Công ty TNHH TM DV TP Sông Xanh</t>
  </si>
  <si>
    <t>Trường Mầm non Gia Anh.</t>
  </si>
  <si>
    <t xml:space="preserve">1/4A Hà Huy giáp </t>
  </si>
  <si>
    <t>Võ Trần Mai Trinh</t>
  </si>
  <si>
    <t>Cao Đẳng sư phạm mầm non, Quản lý mầm non</t>
  </si>
  <si>
    <t>Huỳnh Thị Phi Hồng</t>
  </si>
  <si>
    <t>Cao đẳng spmn</t>
  </si>
  <si>
    <t>594m2</t>
  </si>
  <si>
    <t xml:space="preserve">Công ty TNHH Chân Thành </t>
  </si>
  <si>
    <t>_ Ăn trưa và ăn xế : 25.000</t>
  </si>
  <si>
    <t>1.888.000</t>
  </si>
  <si>
    <t xml:space="preserve">Trường Mầm non Hiệp Thành </t>
  </si>
  <si>
    <t>325 HT13 KP3, P. Hiệp Thành. Quận 12</t>
  </si>
  <si>
    <t>Phạm Văn Thân</t>
  </si>
  <si>
    <t>Đại học luật</t>
  </si>
  <si>
    <t>Dương Thị Phượng</t>
  </si>
  <si>
    <t>Cao đẳng MN, Bằng quản lý MN</t>
  </si>
  <si>
    <t xml:space="preserve">Trần thị Kim
 Nhung </t>
  </si>
  <si>
    <t>Đại Học SPMN
bằng quản lý MN</t>
  </si>
  <si>
    <t>1500m2</t>
  </si>
  <si>
    <t>1.500m2</t>
  </si>
  <si>
    <t>70m2</t>
  </si>
  <si>
    <t>28+2</t>
  </si>
  <si>
    <t>10m2</t>
  </si>
  <si>
    <t>Công ty TNHH DVTM
TRẦN BÁ</t>
  </si>
  <si>
    <t>_ Ăn sáng:10.000. _ Ăn trưa- xế:20.000</t>
  </si>
  <si>
    <t>1.900.000</t>
  </si>
  <si>
    <t>Trường Mầm non Hoa Hồng</t>
  </si>
  <si>
    <t>29B Trung Mỹ Tây 2A Tổ 42 Khu phố 5</t>
  </si>
  <si>
    <t>Trung Mỹ tây</t>
  </si>
  <si>
    <t>Đoàn Thị Thơm</t>
  </si>
  <si>
    <t xml:space="preserve"> Quản lý mầm non</t>
  </si>
  <si>
    <t>Hoàng Thị Kim Vinh</t>
  </si>
  <si>
    <t>0908555296</t>
  </si>
  <si>
    <t>Đại học MN
Quản lý Mầm non</t>
  </si>
  <si>
    <t>Đoàn Thị Nguyên
Nguyễn Thị Thảo</t>
  </si>
  <si>
    <t>01699918363
'0937498761</t>
  </si>
  <si>
    <t xml:space="preserve">Đại học MN
Đại học MN
</t>
  </si>
  <si>
    <t>985,4</t>
  </si>
  <si>
    <t>67m2</t>
  </si>
  <si>
    <t xml:space="preserve">Công ty Sông Xanh </t>
  </si>
  <si>
    <t xml:space="preserve"> Ăn sáng: 5.000 đ..
  Ăn trưa- xế: 25.000 đ</t>
  </si>
  <si>
    <t>Trường Mầm non Hoa Mai 2</t>
  </si>
  <si>
    <t>26/6 đường 
Dương Thị Mười, khu phố 3A</t>
  </si>
  <si>
    <t xml:space="preserve">Tân Thới Hiệp </t>
  </si>
  <si>
    <t>Hồ Thị Hiệp</t>
  </si>
  <si>
    <t>090.335.63.97</t>
  </si>
  <si>
    <t>Huỳnh Thị 
Thu Sương
Nguyễn Thị
 Kim Toàn</t>
  </si>
  <si>
    <t>090.938.01.43
0166.855.52.14</t>
  </si>
  <si>
    <t xml:space="preserve">Đại học sư phạm mầm non Quản lý mầm non
Trung cấp sư phạm mầm non Quản lý mầm non
</t>
  </si>
  <si>
    <t xml:space="preserve">Công ty TNHH
 Việt Nhi </t>
  </si>
  <si>
    <t>_ Ăn sáng: 7.000
 _ Ăn trưa- xế: NT: 23.000
MG: 27.000</t>
  </si>
  <si>
    <t>1.750.000</t>
  </si>
  <si>
    <t>Trường Mầm non HOA THIÊN LÝ</t>
  </si>
  <si>
    <t>Số 37 - Đường Dương Thị Mười</t>
  </si>
  <si>
    <t>Nguyễn Thị Tuyết Mai</t>
  </si>
  <si>
    <t>01213812846</t>
  </si>
  <si>
    <t xml:space="preserve">
Quản lý mầm non</t>
  </si>
  <si>
    <t>Không có</t>
  </si>
  <si>
    <t>1.Nguyễn Thị Hồng Đơn
2.Vũ Thị Thanh Hằng</t>
  </si>
  <si>
    <t>0908966568
'01267081665</t>
  </si>
  <si>
    <t>Cao đẳng sư phạm
 mầm non
                                                                                                                                                                                                                                                                Quản lý mầm non
Cao đẳng sư phạm
 mầm non
                                                                                                                                                                                                                                                                Quản lý mầm non</t>
  </si>
  <si>
    <t xml:space="preserve">Công ty 
Thực Phẩm Phố Chợ </t>
  </si>
  <si>
    <t>_ Ăn sáng: 8.000
 _ Ăn trưa- xế: NT: 25.000
MG: 26.000</t>
  </si>
  <si>
    <t>NT: 1.583.000
MG: 1.608.000</t>
  </si>
  <si>
    <t>Trường mầm non Hoa Ti Gôn</t>
  </si>
  <si>
    <t>503 E Nguyễn Văn Quá</t>
  </si>
  <si>
    <t>Đông Hưng Thuận</t>
  </si>
  <si>
    <t>Đào Văn Khanh</t>
  </si>
  <si>
    <t>0903815842</t>
  </si>
  <si>
    <t>/</t>
  </si>
  <si>
    <t>Phạm Thuỳ Thơ Thơ</t>
  </si>
  <si>
    <t>0983449976</t>
  </si>
  <si>
    <t>ĐHSPMN + CHQLGD</t>
  </si>
  <si>
    <t>Phan Thanh Trúc</t>
  </si>
  <si>
    <t>0908789225</t>
  </si>
  <si>
    <t>CĐSPMN + Nghiệp vụ HT trường MN</t>
  </si>
  <si>
    <t xml:space="preserve">Công ty thực phẩm Phố Chợ </t>
  </si>
  <si>
    <t>_ Ăn sáng: 7 000 đ _ Ăn trưa- xế: NT: 26 000đ, MG: 28 000đ</t>
  </si>
  <si>
    <t>Trường Mầm non Hoài Anh</t>
  </si>
  <si>
    <t>87-79/2 Lê Thị Riêng</t>
  </si>
  <si>
    <t>Trần Thị Thanh Nhã</t>
  </si>
  <si>
    <t>0908 748 898</t>
  </si>
  <si>
    <t>Cử nhân  sư phạm mầm non, cử nhân quản trị kinh doanh, Dược sỹ, Quản lý mầm non</t>
  </si>
  <si>
    <t>Trần Thị Xuân Lang</t>
  </si>
  <si>
    <t>0168 8168757</t>
  </si>
  <si>
    <t>cử nhân mầm non, Quản lý mầm non</t>
  </si>
  <si>
    <t>50m2</t>
  </si>
  <si>
    <t>Công ty TNHH Nguyên Khang, Công ty TNHH Thực Phẩm  Ánh Hồng, công ty sữa Nutifood,công ty TNHH MM Mega Market</t>
  </si>
  <si>
    <t>_ Ăn sáng:12000đ _ Ăn trưa- xế:26000(NT),27000(MG)</t>
  </si>
  <si>
    <t>Trường Mầm non Hoàng Anh 2</t>
  </si>
  <si>
    <t>8m/8, tổ 74, khu phố 2</t>
  </si>
  <si>
    <t>Trung Mỹ Tây</t>
  </si>
  <si>
    <t>Đỗ Phương Hoa</t>
  </si>
  <si>
    <t>(028) 37.18.91.37</t>
  </si>
  <si>
    <t>sơ cấp mn, Quản lý bếp ăn công nghiệp</t>
  </si>
  <si>
    <t>Nguyễn Văn Chính</t>
  </si>
  <si>
    <t>ĐHSPMN, quản lý</t>
  </si>
  <si>
    <t>Phạm Thị Kim Anh</t>
  </si>
  <si>
    <t>ĐHSPMN</t>
  </si>
  <si>
    <t>Công ty thực phẩm Sông Xanh</t>
  </si>
  <si>
    <t>_ Ăn sáng: 7000đ _ Ăn trưa- xế: 27000đ</t>
  </si>
  <si>
    <t>1,372,000đ/ 1 bé</t>
  </si>
  <si>
    <t xml:space="preserve">không </t>
  </si>
  <si>
    <t>Trường Mầm non Hoàng Lan Anh</t>
  </si>
  <si>
    <t xml:space="preserve">212A toor, kp1, nguyễn thị kiểu </t>
  </si>
  <si>
    <t xml:space="preserve"> Hiệp Thành </t>
  </si>
  <si>
    <t xml:space="preserve">Nguyễn Thị Lan Anh </t>
  </si>
  <si>
    <t>Cao Đẳng Sư Phạm Mầm Non</t>
  </si>
  <si>
    <t>CĐ</t>
  </si>
  <si>
    <t>siêu thị Mega quận 12</t>
  </si>
  <si>
    <t>Bách hóa Xanh- Đông Thạnh - hóc môn</t>
  </si>
  <si>
    <t>_ Ăn sáng: 10.000_ Ăn trưa- xế:26.000</t>
  </si>
  <si>
    <t>1.800.000</t>
  </si>
  <si>
    <t>Trường Mầm non Hoàng Yến</t>
  </si>
  <si>
    <t>591 Hà Huy Gíap</t>
  </si>
  <si>
    <t>Nguyễn Thị Kim Đính</t>
  </si>
  <si>
    <t>0938784443</t>
  </si>
  <si>
    <t>Đại học sư phạm mầm non + quản lý MN</t>
  </si>
  <si>
    <t>Nguyễn Thị Thu Nga</t>
  </si>
  <si>
    <t>028919176</t>
  </si>
  <si>
    <t>3.120</t>
  </si>
  <si>
    <t>mượn</t>
  </si>
  <si>
    <t xml:space="preserve">Công ty TNHH 
PHỐ CHỢ </t>
  </si>
  <si>
    <t>1.740.000</t>
  </si>
  <si>
    <t>KHÔNG</t>
  </si>
  <si>
    <t>Trường Mầm non Hồng Lam</t>
  </si>
  <si>
    <t>219/21- Nguyễn Thị Kiểu</t>
  </si>
  <si>
    <t>Nguyễn T HồngLê</t>
  </si>
  <si>
    <t>Trung cấp sư phạm Tiểu Học- Giấy Chứng nhận Quản lý mầm non</t>
  </si>
  <si>
    <t>Nguyễn Thị Hồng Hà</t>
  </si>
  <si>
    <t>Đại Học sư phạm Mầm non, Giấy chứng nhận quản lý mầm non</t>
  </si>
  <si>
    <t>Nguyễn Thị Tình</t>
  </si>
  <si>
    <t>TC sư phạm Mầm non, Giấy chứng nhận quản lý mầm non</t>
  </si>
  <si>
    <t>1 Đang học TC T6 học xong</t>
  </si>
  <si>
    <t>360m2</t>
  </si>
  <si>
    <t>45-50</t>
  </si>
  <si>
    <t>12m2</t>
  </si>
  <si>
    <t>Công ty TNHH Bảo Tín</t>
  </si>
  <si>
    <t>_ Ăn sáng:10000d.. _ Ăn trưa- xế:..260000</t>
  </si>
  <si>
    <t>1.690000đ</t>
  </si>
  <si>
    <t>Trường Mầm non Hy Vọng</t>
  </si>
  <si>
    <t>Chung cư First Home Thạnh Lộc, đường 
TL 27, khu phố 3</t>
  </si>
  <si>
    <t xml:space="preserve">Thạnh Lộc </t>
  </si>
  <si>
    <t xml:space="preserve">Hoàng Thị 
Khải Huyền </t>
  </si>
  <si>
    <t>0908518783</t>
  </si>
  <si>
    <t>Quản lý mầm non</t>
  </si>
  <si>
    <t>Nguyễn Thị Ngọc Yến</t>
  </si>
  <si>
    <t>0938247969</t>
  </si>
  <si>
    <t>ĐHSPMN và QLMN</t>
  </si>
  <si>
    <t xml:space="preserve">Công ty TNHHTP 
Việt Chi </t>
  </si>
  <si>
    <t>_ Ăn sáng: 10,000 _ Ăn trưa- xế: 30,000</t>
  </si>
  <si>
    <t>Trường Mầm non Khương Đức</t>
  </si>
  <si>
    <t xml:space="preserve">409/40/31 Huỳnh Thị Hai
</t>
  </si>
  <si>
    <t>Đồng Thị Thoa</t>
  </si>
  <si>
    <t>Phan Thị Thanh Hoa</t>
  </si>
  <si>
    <t>Đại học sư phạm mầm non. Bồi dưỡng cán bộ Quản lí và giáo viên, nhân viên trường mầm non Công lập</t>
  </si>
  <si>
    <t>Hà Thị Hằng</t>
  </si>
  <si>
    <t>Cao đẳng sư phạm mầm non. Quản lý mầm non</t>
  </si>
  <si>
    <t>Công ty TNHH Nguyên Khang</t>
  </si>
  <si>
    <t>_ Ăn sáng: 6.000_ Ăn trưa- xế: 25.000</t>
  </si>
  <si>
    <t>Trường Mầm non Mặt trời bé con 3</t>
  </si>
  <si>
    <t>37 TL 43</t>
  </si>
  <si>
    <t>Thạnh Lộc Quận 12</t>
  </si>
  <si>
    <t>Nguyễn Thanh Sơn</t>
  </si>
  <si>
    <t>Đại học</t>
  </si>
  <si>
    <t>Sầm Thị Nhung</t>
  </si>
  <si>
    <t>Cao Đẳng</t>
  </si>
  <si>
    <t>2 CĐ</t>
  </si>
  <si>
    <t>7 TC</t>
  </si>
  <si>
    <t>55m2</t>
  </si>
  <si>
    <t xml:space="preserve">Công ty TNHH Việt Chi </t>
  </si>
  <si>
    <t>_ Ăn sáng: 14000đ Ăn trưa 16000đ-xế: 12000đ</t>
  </si>
  <si>
    <t>1,092000đ</t>
  </si>
  <si>
    <t>Trường Mầm non Minh Quang</t>
  </si>
  <si>
    <t xml:space="preserve">71 đường TCH 07,PK10
</t>
  </si>
  <si>
    <t>Nguyễn Gia Minh 0903394219</t>
  </si>
  <si>
    <t>"0903394219</t>
  </si>
  <si>
    <t>Hà Đắc Minh Ngọc</t>
  </si>
  <si>
    <t>"0919490424</t>
  </si>
  <si>
    <t>ĐH GDMN, HT trường MN</t>
  </si>
  <si>
    <t>Bùi Bích Phương</t>
  </si>
  <si>
    <t>"02854470115</t>
  </si>
  <si>
    <t>TCSPMN,HT trường MN</t>
  </si>
  <si>
    <t>Công ty TNHH NIỀM TIN VIỆT</t>
  </si>
  <si>
    <t>_ Ăn sáng:10.000_ Ăn trưa- xế:26.000/28.000</t>
  </si>
  <si>
    <t>Trường Mầm non…NGỌC THỦY..</t>
  </si>
  <si>
    <t>345/90 đường 
TTN, khu phố 2</t>
  </si>
  <si>
    <t>Hà Thị Ngọc Thủy</t>
  </si>
  <si>
    <t>Đại học sư phạm mầm non.Tốt nghiệp khóa hiệu trưởng MN</t>
  </si>
  <si>
    <t>Phan Thị Vĩnh An</t>
  </si>
  <si>
    <t>Đại học.Tốt nghiệp khóa nghiệp hiệu trưởng MN</t>
  </si>
  <si>
    <t>CTTNHH1TV MỸ AN</t>
  </si>
  <si>
    <t>CÓ</t>
  </si>
  <si>
    <t>_ Ăn sáng:.8.000_ Ăn trưa- 24.000</t>
  </si>
  <si>
    <t>Trường Mầm non Ngôi Sao Nhí</t>
  </si>
  <si>
    <t>Số 396 Hà Huy Giáp, Khu phố 1</t>
  </si>
  <si>
    <t>Võ Thị Ly</t>
  </si>
  <si>
    <t>Đại học sư phạm Mầm non
Quản lý trường Mầm non</t>
  </si>
  <si>
    <t>Bùi Nữ Mai Hoa</t>
  </si>
  <si>
    <t>Đại học sư phạm Mầm non
Hiệu trưởng trường Mầm non</t>
  </si>
  <si>
    <t>890m2</t>
  </si>
  <si>
    <t>24m2</t>
  </si>
  <si>
    <t>9m2</t>
  </si>
  <si>
    <t>76m2</t>
  </si>
  <si>
    <t>_ Ăn sáng:10.000
_ Ăn trưa- xế:25.000</t>
  </si>
  <si>
    <t>2.400.000</t>
  </si>
  <si>
    <t>Trường Mầm non Phù Đổng</t>
  </si>
  <si>
    <t>53/2-3 đường 
Nguyễn Văn Quá, khu phố 4</t>
  </si>
  <si>
    <t xml:space="preserve">Tân Hưng Thuận </t>
  </si>
  <si>
    <t xml:space="preserve">Lê Đình Diễm Thu </t>
  </si>
  <si>
    <t>Đại Học sư phạm mầm non Quản lý mầm non</t>
  </si>
  <si>
    <t>Vũ Thị Phương Thúy</t>
  </si>
  <si>
    <t>Nguyễn Thị Hồng
 Dẫy</t>
  </si>
  <si>
    <t>Đại Học sư phạm
 mầm non Quản
 lý mầm non</t>
  </si>
  <si>
    <t>Công ty Thực phẩm 
Sông Xanh</t>
  </si>
  <si>
    <t>_ Ăn sáng: 11000 _ Ăn trưa: 20000- xế: 9000</t>
  </si>
  <si>
    <t>2.500.000</t>
  </si>
  <si>
    <t>Trường Mầm non Quang Trung</t>
  </si>
  <si>
    <t>Lô 30, CVPM Quang Trung</t>
  </si>
  <si>
    <t>Nguyễn Thị 
Anh Thư</t>
  </si>
  <si>
    <t>0903.300.352</t>
  </si>
  <si>
    <t xml:space="preserve">Tiến sĩ kinh tế
Thạc sĩ giáo dục </t>
  </si>
  <si>
    <t>Phạm Thị Thanh Bình</t>
  </si>
  <si>
    <t>Đại học sư phạm mầm non
Quản lý mầm non</t>
  </si>
  <si>
    <t>Ngô Thị Thùy Trâm
Nguyễn Thụy Quỳnh Mai</t>
  </si>
  <si>
    <t xml:space="preserve"> - 0908423723
 -0909604708</t>
  </si>
  <si>
    <t xml:space="preserve"> - Đại học sư phạm mầm non - Quản lý mầm non
-  Cao đẳng sư phạm mầm non - Quản lý mầm non</t>
  </si>
  <si>
    <t xml:space="preserve">Công ty thực
 phẩm Sông Xanh </t>
  </si>
  <si>
    <t>_ Ăn sáng: 15000( có sữa) _ Ăn trưa- xế:30000( MG - Có sữa)
29000( NT - Có sữa)</t>
  </si>
  <si>
    <t>3.096.000đ</t>
  </si>
  <si>
    <t>Trường Mầm non Sao Mai 2.</t>
  </si>
  <si>
    <t>131/7/17 đường 
TTH 20, khu phố 1</t>
  </si>
  <si>
    <t>Tân Thới Hiệp</t>
  </si>
  <si>
    <t>Vũ Thị Phương Anh</t>
  </si>
  <si>
    <t>Trần Thị Thu Trâm</t>
  </si>
  <si>
    <t>Công ty TNHH TM DV Hoàng Linh Thiên Vũ</t>
  </si>
  <si>
    <t>_ Ăn sáng: 8.000         _ Ăn trưa- xế:26.000 và 27.000</t>
  </si>
  <si>
    <t>1.850.000</t>
  </si>
  <si>
    <t>Trường mầm non Sóc Bông</t>
  </si>
  <si>
    <t>18F đường Quán Tre</t>
  </si>
  <si>
    <t>Trần T. Hồng Phượng</t>
  </si>
  <si>
    <t>0903808919</t>
  </si>
  <si>
    <t>Đại học SPMN
Quản Lý MN</t>
  </si>
  <si>
    <t>Đinh Thị Ngọc Hải</t>
  </si>
  <si>
    <t>0986243838</t>
  </si>
  <si>
    <t>Đại Học SPMN
Quản Lý MN</t>
  </si>
  <si>
    <t>Huỳnh Thị Lệ Nga</t>
  </si>
  <si>
    <t>0908261372</t>
  </si>
  <si>
    <t>Trung cấp mầm Non</t>
  </si>
  <si>
    <t>Công Ty Thực Phẩm Mỹ An</t>
  </si>
  <si>
    <t>Ăn:
Sáng: 10.000 
Trưa- xế: 25.000</t>
  </si>
  <si>
    <t>Trường Mầm non Tân Á Châu</t>
  </si>
  <si>
    <t>63A An Phú Đông 09</t>
  </si>
  <si>
    <t>An Phú Đông</t>
  </si>
  <si>
    <t>Lý Thị Nghiệp</t>
  </si>
  <si>
    <t>Đại học sư phạm mầm non
Hiệu trưởng mầm non tư thục</t>
  </si>
  <si>
    <t>Đỗ Thị Loan Chi</t>
  </si>
  <si>
    <t>936,3</t>
  </si>
  <si>
    <t>217,10</t>
  </si>
  <si>
    <t>Công ty Niềm Tin Việt</t>
  </si>
  <si>
    <t>260.000
676.000</t>
  </si>
  <si>
    <t>Trường Mầm non Tây Mỹ</t>
  </si>
  <si>
    <t>815/1 Nguyễn Văn Quá</t>
  </si>
  <si>
    <t>Đông Hưng Thuận</t>
  </si>
  <si>
    <t>Nguyễn Thành Trung</t>
  </si>
  <si>
    <t>0918 915 246</t>
  </si>
  <si>
    <t>Đại Học Kiến Trúc</t>
  </si>
  <si>
    <t>Nguyễn Thị Hương Lan</t>
  </si>
  <si>
    <t>0909 078 642</t>
  </si>
  <si>
    <t>Đại học sư phạm mầm non. Lớp đào tạo Hiệu trưởng trường mầm non</t>
  </si>
  <si>
    <t>Công ty TNHHTM THỰC PHẨM  SÔNG XANH</t>
  </si>
  <si>
    <t>_ Ăn sáng: 7000/ ngày _ Ăn trưa- xế: 25 000/ngày</t>
  </si>
  <si>
    <t>Trường Mầm non Thần Đồng Đất Việt</t>
  </si>
  <si>
    <t>299 Hương lộ 80b</t>
  </si>
  <si>
    <t>Bùi Đức Duy</t>
  </si>
  <si>
    <t>Cử nhân kinh tế</t>
  </si>
  <si>
    <t>Tôn Nữ Thùy Anh Trâm</t>
  </si>
  <si>
    <t>Đại học Mầm non</t>
  </si>
  <si>
    <t>Phạm Thị Hiệp</t>
  </si>
  <si>
    <t>Đại học mầm non</t>
  </si>
  <si>
    <t xml:space="preserve">Công ty TNHH thực phẩm thảo nguyên xanh </t>
  </si>
  <si>
    <t>_ Ăn sáng:.10000. _ Ăn trưa- xế:..26000</t>
  </si>
  <si>
    <t>Trường Mầm non THẦN ĐỒNG VIỆT 2</t>
  </si>
  <si>
    <t>111M/1 KP1 TMT, Q12. TP HCM</t>
  </si>
  <si>
    <t>Nguyễn Thị Huyền</t>
  </si>
  <si>
    <t>Phạm Thị Kim Lưu</t>
  </si>
  <si>
    <t>Thảo Nguyên Xanh</t>
  </si>
  <si>
    <t>Trường Mầm non Tuổi Ngọc</t>
  </si>
  <si>
    <t xml:space="preserve">53/6B, tổ 18, KP2, </t>
  </si>
  <si>
    <t xml:space="preserve"> Tân Thới  Nhất</t>
  </si>
  <si>
    <t>Cao Đức Tiến</t>
  </si>
  <si>
    <t>Đoàn Ngọc Bích Tiên</t>
  </si>
  <si>
    <t>Đại học SPMN Quản lý hiệu trưởng</t>
  </si>
  <si>
    <t>Lê Mộng Hằng, Lê Thị Bích Nga</t>
  </si>
  <si>
    <t>972097094;0984171099</t>
  </si>
  <si>
    <t>52m</t>
  </si>
  <si>
    <t xml:space="preserve">Công ty Nguyên Khang </t>
  </si>
  <si>
    <t>_ Ăn sáng: 8.000_ Ăn trưa-xế         NT: 26.000; MG:28.000</t>
  </si>
  <si>
    <t>NT: 1.700.000;MG: 1.550.000</t>
  </si>
  <si>
    <t>Trường Mầm non  Tường Vân</t>
  </si>
  <si>
    <t>83/2 Đường TA 18, KP 2</t>
  </si>
  <si>
    <t>Thới An</t>
  </si>
  <si>
    <t>Võ Thị Tường Vy</t>
  </si>
  <si>
    <t>0975866778</t>
  </si>
  <si>
    <t>Trần Thị Hoa</t>
  </si>
  <si>
    <t>0985748326</t>
  </si>
  <si>
    <t>Đại Học Sư Phạm
 Mầm Non</t>
  </si>
  <si>
    <t>Cty TNHH TM- DV Thực Phẩm Rạng Đông</t>
  </si>
  <si>
    <t>_ Ăn sáng: 6.000 vnd. _ Ăn trưa- xế: 24.000 vnd</t>
  </si>
  <si>
    <t xml:space="preserve">1.850.000-&gt;2.000.000 </t>
  </si>
  <si>
    <t xml:space="preserve">Trường MN Vành Khuyên </t>
  </si>
  <si>
    <t>4/59 kp5</t>
  </si>
  <si>
    <t>THT-Q12</t>
  </si>
  <si>
    <t>Trần Mai Bích hồng</t>
  </si>
  <si>
    <t>THSPMN-QLMN</t>
  </si>
  <si>
    <t>Trần Mai Bích Hồng</t>
  </si>
  <si>
    <t>THSPMN- QLMN</t>
  </si>
  <si>
    <t>QuachThị Tuyết</t>
  </si>
  <si>
    <t>THPSMN</t>
  </si>
  <si>
    <t>Ăn sáng : 8,000- Ăn trưa - xế :28,000</t>
  </si>
  <si>
    <t>khg</t>
  </si>
  <si>
    <t>Trường Mầm non Việt Anh</t>
  </si>
  <si>
    <t>129/58-60-60A, đường 
Phan Văn Hớn, khu phố 4</t>
  </si>
  <si>
    <t xml:space="preserve">Tân Thới Nhất </t>
  </si>
  <si>
    <t>Phạm Thị Hoàng Oanh</t>
  </si>
  <si>
    <t>0909253989</t>
  </si>
  <si>
    <t>Cao đẳng và quản lý mầm non</t>
  </si>
  <si>
    <t>1. Nguyễn Thị Thanh Thủy      2. Lưu Thùy Trang</t>
  </si>
  <si>
    <t>0902029188                         _________                                         '01657782969</t>
  </si>
  <si>
    <t>1. Trung cấp               __________      2. Cao đẳng</t>
  </si>
  <si>
    <t>2240.6</t>
  </si>
  <si>
    <t>1026.7</t>
  </si>
  <si>
    <t>Công ty thực phẩm Niềm Tin Việt</t>
  </si>
  <si>
    <t>1.520.000</t>
  </si>
  <si>
    <t>Trường Mầm non Việt Mỹ</t>
  </si>
  <si>
    <t>168/4,Lê Văn Khương,KP 1</t>
  </si>
  <si>
    <t>Vũ Thị Anh Đào</t>
  </si>
  <si>
    <t>TCSPMN</t>
  </si>
  <si>
    <t>Nguyễn Thị Dung</t>
  </si>
  <si>
    <t>ĐHMN,Quản lý mầm non</t>
  </si>
  <si>
    <t>Trần Thị Quốc Mỹ</t>
  </si>
  <si>
    <t>TCSPMN,QLMN</t>
  </si>
  <si>
    <t>2(đang học</t>
  </si>
  <si>
    <t xml:space="preserve">Công ty TNHH Nguyên Khang </t>
  </si>
  <si>
    <t>_ Ăn sáng:10.000.. _ Ăn trưa- xế:26000</t>
  </si>
  <si>
    <t>2.100.000</t>
  </si>
  <si>
    <t xml:space="preserve">Trường Mầm non XỨ THẦN TIÊN </t>
  </si>
  <si>
    <t>01, Đường Tô Ký, Khu phố 1</t>
  </si>
  <si>
    <t>Phường Trung Mỹ Tây, Q.12</t>
  </si>
  <si>
    <t>Nguyễn Thị Như Huệ</t>
  </si>
  <si>
    <t>đang học Đại học sư phạm mầm non Quản lý mầm non</t>
  </si>
  <si>
    <t>Lưu Thị Kim Chi</t>
  </si>
  <si>
    <t>Cao Đẳng sư phạm mầm non . Quản lý mầm non</t>
  </si>
  <si>
    <t>658,3m2</t>
  </si>
  <si>
    <t>196,22m2</t>
  </si>
  <si>
    <t>24,76m2</t>
  </si>
  <si>
    <t>21m2</t>
  </si>
  <si>
    <t>Công ty TNHH PHƯƠNG THẢO</t>
  </si>
  <si>
    <t>2.136.000đ, 1.786.000đ</t>
  </si>
  <si>
    <t>_ Ăn sáng: 8000_ Ăn trưa- xế: 24000</t>
  </si>
  <si>
    <t>_ Ăn sáng: 12000_ Ăn trưa- xế: 38000</t>
  </si>
  <si>
    <t>_NT: 5.000.000 _MG: 6.000.000</t>
  </si>
  <si>
    <t>_ Ăn sáng: 12000_ Ăn trưa- xế: 25000</t>
  </si>
  <si>
    <t>_ Ăn sáng: 5000 _ Ăn trưa- xế: 26000</t>
  </si>
  <si>
    <t>Ăn sáng : 7,000- Ăn trưa - xế :26,000</t>
  </si>
  <si>
    <t>_ Ăn sáng: 10000 _ Ăn trưa- xế: 26000</t>
  </si>
  <si>
    <t>Trần Phí Ngọc Châu</t>
  </si>
  <si>
    <t>PHÒNG GIÁO DỤC VÀ ĐÀO TẠO</t>
  </si>
  <si>
    <t>trường MN Ngôi Nhà Trẻ Thơ</t>
  </si>
  <si>
    <t>990 Quốc Lộ 1A</t>
  </si>
  <si>
    <t>Đại học SPMN</t>
  </si>
  <si>
    <t>Nguyễn Thị Kim Huệ</t>
  </si>
  <si>
    <t>0915864380</t>
  </si>
  <si>
    <t>Nguyễn Thị Trang
Hoàng Thị Phụng Tiên</t>
  </si>
  <si>
    <t>0918747599
'0937087224</t>
  </si>
  <si>
    <t>Cao đẳng SPMN
Cao đẳng SPMN</t>
  </si>
  <si>
    <t>Công ty Hoàng Long Nghi</t>
  </si>
  <si>
    <t>_ Ăn sáng:10.000 _ Ăn trưa- xế:30.000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</si>
</sst>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0"/>
    </font>
    <font>
      <sz val="11"/>
      <color indexed="8"/>
      <name val="Calibri"/>
      <family val="2"/>
    </font>
    <font>
      <sz val="12"/>
      <name val=".VnTime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>
      <alignment horizontal="center" vertical="top"/>
    </xf>
    <xf numFmtId="0" fontId="41" fillId="33" borderId="10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 horizontal="left" vertical="top" wrapText="1"/>
    </xf>
    <xf numFmtId="164" fontId="41" fillId="33" borderId="10" xfId="42" applyNumberFormat="1" applyFont="1" applyFill="1" applyBorder="1" applyAlignment="1">
      <alignment horizontal="left" vertical="top"/>
    </xf>
    <xf numFmtId="0" fontId="41" fillId="33" borderId="0" xfId="0" applyFont="1" applyFill="1" applyAlignment="1">
      <alignment vertical="top"/>
    </xf>
    <xf numFmtId="0" fontId="41" fillId="33" borderId="10" xfId="0" applyFont="1" applyFill="1" applyBorder="1" applyAlignment="1" quotePrefix="1">
      <alignment horizontal="left" vertical="top"/>
    </xf>
    <xf numFmtId="3" fontId="41" fillId="33" borderId="10" xfId="0" applyNumberFormat="1" applyFont="1" applyFill="1" applyBorder="1" applyAlignment="1">
      <alignment horizontal="left" vertical="top"/>
    </xf>
    <xf numFmtId="164" fontId="41" fillId="33" borderId="10" xfId="42" applyNumberFormat="1" applyFont="1" applyFill="1" applyBorder="1" applyAlignment="1">
      <alignment horizontal="left" vertical="top" wrapText="1"/>
    </xf>
    <xf numFmtId="164" fontId="41" fillId="33" borderId="10" xfId="42" applyNumberFormat="1" applyFont="1" applyFill="1" applyBorder="1" applyAlignment="1" quotePrefix="1">
      <alignment horizontal="left" vertical="top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 quotePrefix="1">
      <alignment horizontal="left" vertical="top" wrapText="1"/>
    </xf>
    <xf numFmtId="49" fontId="41" fillId="33" borderId="10" xfId="0" applyNumberFormat="1" applyFont="1" applyFill="1" applyBorder="1" applyAlignment="1">
      <alignment horizontal="left" vertical="top"/>
    </xf>
    <xf numFmtId="49" fontId="41" fillId="33" borderId="10" xfId="0" applyNumberFormat="1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/>
    </xf>
    <xf numFmtId="164" fontId="42" fillId="33" borderId="10" xfId="42" applyNumberFormat="1" applyFont="1" applyFill="1" applyBorder="1" applyAlignment="1">
      <alignment horizontal="left" vertical="top"/>
    </xf>
    <xf numFmtId="16" fontId="41" fillId="33" borderId="10" xfId="0" applyNumberFormat="1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/>
    </xf>
    <xf numFmtId="1" fontId="41" fillId="33" borderId="10" xfId="0" applyNumberFormat="1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horizontal="left" vertical="top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 quotePrefix="1">
      <alignment vertical="top" wrapText="1"/>
    </xf>
    <xf numFmtId="164" fontId="41" fillId="0" borderId="10" xfId="42" applyNumberFormat="1" applyFont="1" applyBorder="1" applyAlignment="1">
      <alignment vertical="top"/>
    </xf>
    <xf numFmtId="0" fontId="41" fillId="0" borderId="10" xfId="0" applyFont="1" applyBorder="1" applyAlignment="1" quotePrefix="1">
      <alignment horizontal="center" vertical="top"/>
    </xf>
    <xf numFmtId="0" fontId="41" fillId="0" borderId="10" xfId="0" applyFont="1" applyBorder="1" applyAlignment="1" quotePrefix="1">
      <alignment horizontal="center" vertical="top" wrapText="1"/>
    </xf>
    <xf numFmtId="0" fontId="41" fillId="0" borderId="10" xfId="0" applyFont="1" applyBorder="1" applyAlignment="1" quotePrefix="1">
      <alignment vertical="top"/>
    </xf>
    <xf numFmtId="0" fontId="40" fillId="33" borderId="0" xfId="55" applyNumberFormat="1" applyFont="1" applyFill="1" applyAlignment="1" applyProtection="1">
      <alignment horizontal="center" vertical="center"/>
      <protection/>
    </xf>
    <xf numFmtId="0" fontId="40" fillId="33" borderId="12" xfId="55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>
      <alignment horizontal="center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1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left" vertical="top"/>
    </xf>
    <xf numFmtId="0" fontId="41" fillId="33" borderId="11" xfId="0" applyFont="1" applyFill="1" applyBorder="1" applyAlignment="1">
      <alignment horizontal="left" vertical="top"/>
    </xf>
    <xf numFmtId="0" fontId="41" fillId="33" borderId="15" xfId="0" applyFont="1" applyFill="1" applyBorder="1" applyAlignment="1">
      <alignment horizontal="center" vertical="top"/>
    </xf>
    <xf numFmtId="0" fontId="41" fillId="33" borderId="16" xfId="0" applyFont="1" applyFill="1" applyBorder="1" applyAlignment="1">
      <alignment horizontal="center" vertical="top"/>
    </xf>
    <xf numFmtId="0" fontId="41" fillId="33" borderId="17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 horizontal="center" vertical="top" wrapText="1"/>
    </xf>
    <xf numFmtId="0" fontId="41" fillId="33" borderId="16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485775</xdr:colOff>
      <xdr:row>40</xdr:row>
      <xdr:rowOff>276225</xdr:rowOff>
    </xdr:from>
    <xdr:ext cx="190500" cy="371475"/>
    <xdr:sp fLocksText="0">
      <xdr:nvSpPr>
        <xdr:cNvPr id="1" name="TextBox 1"/>
        <xdr:cNvSpPr txBox="1">
          <a:spLocks noChangeArrowheads="1"/>
        </xdr:cNvSpPr>
      </xdr:nvSpPr>
      <xdr:spPr>
        <a:xfrm>
          <a:off x="3219450" y="394716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485775</xdr:colOff>
      <xdr:row>40</xdr:row>
      <xdr:rowOff>523875</xdr:rowOff>
    </xdr:from>
    <xdr:ext cx="190500" cy="371475"/>
    <xdr:sp fLocksText="0">
      <xdr:nvSpPr>
        <xdr:cNvPr id="2" name="TextBox 2"/>
        <xdr:cNvSpPr txBox="1">
          <a:spLocks noChangeArrowheads="1"/>
        </xdr:cNvSpPr>
      </xdr:nvSpPr>
      <xdr:spPr>
        <a:xfrm>
          <a:off x="3219450" y="3971925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59"/>
  <sheetViews>
    <sheetView tabSelected="1" zoomScale="90" zoomScaleNormal="90" zoomScalePageLayoutView="0" workbookViewId="0" topLeftCell="A55">
      <selection activeCell="B59" sqref="B59"/>
    </sheetView>
  </sheetViews>
  <sheetFormatPr defaultColWidth="9.00390625" defaultRowHeight="15"/>
  <cols>
    <col min="1" max="1" width="5.8515625" style="2" customWidth="1"/>
    <col min="2" max="2" width="35.140625" style="2" customWidth="1"/>
    <col min="3" max="3" width="13.7109375" style="2" customWidth="1"/>
    <col min="4" max="10" width="15.8515625" style="2" customWidth="1"/>
    <col min="11" max="11" width="21.00390625" style="2" customWidth="1"/>
    <col min="12" max="12" width="14.8515625" style="2" customWidth="1"/>
    <col min="13" max="13" width="17.00390625" style="2" customWidth="1"/>
    <col min="14" max="14" width="5.421875" style="2" customWidth="1"/>
    <col min="15" max="15" width="5.57421875" style="2" customWidth="1"/>
    <col min="16" max="17" width="6.421875" style="2" customWidth="1"/>
    <col min="18" max="18" width="5.421875" style="2" customWidth="1"/>
    <col min="19" max="21" width="4.140625" style="2" customWidth="1"/>
    <col min="22" max="22" width="5.421875" style="2" customWidth="1"/>
    <col min="23" max="23" width="5.57421875" style="2" customWidth="1"/>
    <col min="24" max="25" width="6.421875" style="2" customWidth="1"/>
    <col min="26" max="26" width="5.421875" style="2" customWidth="1"/>
    <col min="27" max="29" width="4.421875" style="2" customWidth="1"/>
    <col min="30" max="31" width="7.8515625" style="2" customWidth="1"/>
    <col min="32" max="32" width="4.140625" style="2" customWidth="1"/>
    <col min="33" max="33" width="6.00390625" style="2" customWidth="1"/>
    <col min="34" max="34" width="5.140625" style="2" customWidth="1"/>
    <col min="35" max="35" width="4.140625" style="2" customWidth="1"/>
    <col min="36" max="36" width="5.421875" style="2" customWidth="1"/>
    <col min="37" max="37" width="8.140625" style="2" customWidth="1"/>
    <col min="38" max="38" width="5.421875" style="2" customWidth="1"/>
    <col min="39" max="39" width="7.8515625" style="2" customWidth="1"/>
    <col min="40" max="40" width="7.00390625" style="2" customWidth="1"/>
    <col min="41" max="41" width="6.57421875" style="2" customWidth="1"/>
    <col min="42" max="42" width="6.7109375" style="2" customWidth="1"/>
    <col min="43" max="43" width="6.57421875" style="2" customWidth="1"/>
    <col min="44" max="44" width="6.7109375" style="2" customWidth="1"/>
    <col min="45" max="45" width="5.8515625" style="2" customWidth="1"/>
    <col min="46" max="46" width="6.7109375" style="2" customWidth="1"/>
    <col min="47" max="47" width="6.57421875" style="2" customWidth="1"/>
    <col min="48" max="48" width="20.28125" style="2" customWidth="1"/>
    <col min="49" max="49" width="16.7109375" style="2" customWidth="1"/>
    <col min="50" max="50" width="11.7109375" style="2" customWidth="1"/>
    <col min="51" max="51" width="11.57421875" style="2" customWidth="1"/>
    <col min="52" max="16384" width="9.140625" style="2" customWidth="1"/>
  </cols>
  <sheetData>
    <row r="2" ht="15.75">
      <c r="A2" s="1" t="s">
        <v>0</v>
      </c>
    </row>
    <row r="3" ht="15.75">
      <c r="A3" s="1" t="s">
        <v>622</v>
      </c>
    </row>
    <row r="4" spans="1:30" s="3" customFormat="1" ht="31.5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 s="3" customFormat="1" ht="26.25" customHeight="1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54" s="4" customFormat="1" ht="82.5" customHeight="1">
      <c r="A6" s="47" t="s">
        <v>3</v>
      </c>
      <c r="B6" s="50" t="s">
        <v>4</v>
      </c>
      <c r="C6" s="40" t="s">
        <v>5</v>
      </c>
      <c r="D6" s="40"/>
      <c r="E6" s="40" t="s">
        <v>6</v>
      </c>
      <c r="F6" s="40"/>
      <c r="G6" s="40"/>
      <c r="H6" s="41" t="s">
        <v>7</v>
      </c>
      <c r="I6" s="42"/>
      <c r="J6" s="43"/>
      <c r="K6" s="41" t="s">
        <v>8</v>
      </c>
      <c r="L6" s="42"/>
      <c r="M6" s="43"/>
      <c r="N6" s="40" t="s">
        <v>9</v>
      </c>
      <c r="O6" s="40"/>
      <c r="P6" s="40"/>
      <c r="Q6" s="40"/>
      <c r="R6" s="40"/>
      <c r="S6" s="40"/>
      <c r="T6" s="40"/>
      <c r="U6" s="40"/>
      <c r="V6" s="44" t="s">
        <v>10</v>
      </c>
      <c r="W6" s="40"/>
      <c r="X6" s="40"/>
      <c r="Y6" s="40"/>
      <c r="Z6" s="40"/>
      <c r="AA6" s="40"/>
      <c r="AB6" s="40"/>
      <c r="AC6" s="40"/>
      <c r="AD6" s="40" t="s">
        <v>11</v>
      </c>
      <c r="AE6" s="40"/>
      <c r="AF6" s="40"/>
      <c r="AG6" s="40"/>
      <c r="AH6" s="40"/>
      <c r="AI6" s="40"/>
      <c r="AJ6" s="44" t="s">
        <v>12</v>
      </c>
      <c r="AK6" s="40"/>
      <c r="AL6" s="44" t="s">
        <v>13</v>
      </c>
      <c r="AM6" s="40"/>
      <c r="AN6" s="40" t="s">
        <v>14</v>
      </c>
      <c r="AO6" s="40"/>
      <c r="AP6" s="40"/>
      <c r="AQ6" s="40"/>
      <c r="AR6" s="40"/>
      <c r="AS6" s="40"/>
      <c r="AT6" s="40"/>
      <c r="AU6" s="40"/>
      <c r="AV6" s="40" t="s">
        <v>15</v>
      </c>
      <c r="AW6" s="40"/>
      <c r="AX6" s="50" t="s">
        <v>16</v>
      </c>
      <c r="AY6" s="44" t="s">
        <v>17</v>
      </c>
      <c r="AZ6" s="44" t="s">
        <v>18</v>
      </c>
      <c r="BA6" s="40"/>
      <c r="BB6" s="40"/>
    </row>
    <row r="7" spans="1:54" s="4" customFormat="1" ht="86.25" customHeight="1">
      <c r="A7" s="48"/>
      <c r="B7" s="48"/>
      <c r="C7" s="47" t="s">
        <v>19</v>
      </c>
      <c r="D7" s="47" t="s">
        <v>20</v>
      </c>
      <c r="E7" s="47" t="s">
        <v>21</v>
      </c>
      <c r="F7" s="47" t="s">
        <v>22</v>
      </c>
      <c r="G7" s="50" t="s">
        <v>23</v>
      </c>
      <c r="H7" s="47" t="s">
        <v>21</v>
      </c>
      <c r="I7" s="47" t="s">
        <v>22</v>
      </c>
      <c r="J7" s="50" t="s">
        <v>23</v>
      </c>
      <c r="K7" s="47" t="s">
        <v>21</v>
      </c>
      <c r="L7" s="47" t="s">
        <v>22</v>
      </c>
      <c r="M7" s="50" t="s">
        <v>23</v>
      </c>
      <c r="N7" s="44" t="s">
        <v>24</v>
      </c>
      <c r="O7" s="40" t="s">
        <v>25</v>
      </c>
      <c r="P7" s="40"/>
      <c r="Q7" s="40"/>
      <c r="R7" s="44" t="s">
        <v>24</v>
      </c>
      <c r="S7" s="40" t="s">
        <v>26</v>
      </c>
      <c r="T7" s="40"/>
      <c r="U7" s="40"/>
      <c r="V7" s="44" t="s">
        <v>24</v>
      </c>
      <c r="W7" s="40" t="s">
        <v>25</v>
      </c>
      <c r="X7" s="40"/>
      <c r="Y7" s="40"/>
      <c r="Z7" s="44" t="s">
        <v>24</v>
      </c>
      <c r="AA7" s="40" t="s">
        <v>26</v>
      </c>
      <c r="AB7" s="40"/>
      <c r="AC7" s="40"/>
      <c r="AD7" s="44" t="s">
        <v>27</v>
      </c>
      <c r="AE7" s="40" t="s">
        <v>28</v>
      </c>
      <c r="AF7" s="40"/>
      <c r="AG7" s="40"/>
      <c r="AH7" s="40"/>
      <c r="AI7" s="40"/>
      <c r="AJ7" s="44" t="s">
        <v>27</v>
      </c>
      <c r="AK7" s="44" t="s">
        <v>29</v>
      </c>
      <c r="AL7" s="44" t="s">
        <v>27</v>
      </c>
      <c r="AM7" s="44" t="s">
        <v>30</v>
      </c>
      <c r="AN7" s="44" t="s">
        <v>31</v>
      </c>
      <c r="AO7" s="40" t="s">
        <v>32</v>
      </c>
      <c r="AP7" s="40"/>
      <c r="AQ7" s="44" t="s">
        <v>33</v>
      </c>
      <c r="AR7" s="44" t="s">
        <v>34</v>
      </c>
      <c r="AS7" s="44" t="s">
        <v>35</v>
      </c>
      <c r="AT7" s="44" t="s">
        <v>36</v>
      </c>
      <c r="AU7" s="44" t="s">
        <v>37</v>
      </c>
      <c r="AV7" s="44" t="s">
        <v>38</v>
      </c>
      <c r="AW7" s="44" t="s">
        <v>39</v>
      </c>
      <c r="AX7" s="52"/>
      <c r="AY7" s="40"/>
      <c r="AZ7" s="47" t="s">
        <v>40</v>
      </c>
      <c r="BA7" s="40" t="s">
        <v>32</v>
      </c>
      <c r="BB7" s="40"/>
    </row>
    <row r="8" spans="1:54" s="4" customFormat="1" ht="141.75">
      <c r="A8" s="49"/>
      <c r="B8" s="49"/>
      <c r="C8" s="49"/>
      <c r="D8" s="49"/>
      <c r="E8" s="49"/>
      <c r="F8" s="49"/>
      <c r="G8" s="51"/>
      <c r="H8" s="49"/>
      <c r="I8" s="49"/>
      <c r="J8" s="51"/>
      <c r="K8" s="49"/>
      <c r="L8" s="49"/>
      <c r="M8" s="51"/>
      <c r="N8" s="40"/>
      <c r="O8" s="26" t="s">
        <v>41</v>
      </c>
      <c r="P8" s="26" t="s">
        <v>42</v>
      </c>
      <c r="Q8" s="26" t="s">
        <v>43</v>
      </c>
      <c r="R8" s="40"/>
      <c r="S8" s="26" t="s">
        <v>44</v>
      </c>
      <c r="T8" s="26" t="s">
        <v>45</v>
      </c>
      <c r="U8" s="26" t="s">
        <v>46</v>
      </c>
      <c r="V8" s="40"/>
      <c r="W8" s="26" t="s">
        <v>41</v>
      </c>
      <c r="X8" s="26" t="s">
        <v>42</v>
      </c>
      <c r="Y8" s="26" t="s">
        <v>43</v>
      </c>
      <c r="Z8" s="40"/>
      <c r="AA8" s="26" t="s">
        <v>44</v>
      </c>
      <c r="AB8" s="26" t="s">
        <v>45</v>
      </c>
      <c r="AC8" s="26" t="s">
        <v>46</v>
      </c>
      <c r="AD8" s="40"/>
      <c r="AE8" s="26" t="s">
        <v>47</v>
      </c>
      <c r="AF8" s="26" t="s">
        <v>48</v>
      </c>
      <c r="AG8" s="26" t="s">
        <v>49</v>
      </c>
      <c r="AH8" s="26" t="s">
        <v>50</v>
      </c>
      <c r="AI8" s="26" t="s">
        <v>51</v>
      </c>
      <c r="AJ8" s="40"/>
      <c r="AK8" s="40"/>
      <c r="AL8" s="40"/>
      <c r="AM8" s="40"/>
      <c r="AN8" s="40"/>
      <c r="AO8" s="26" t="s">
        <v>52</v>
      </c>
      <c r="AP8" s="26" t="s">
        <v>53</v>
      </c>
      <c r="AQ8" s="40"/>
      <c r="AR8" s="40"/>
      <c r="AS8" s="40"/>
      <c r="AT8" s="40"/>
      <c r="AU8" s="40"/>
      <c r="AV8" s="44"/>
      <c r="AW8" s="44"/>
      <c r="AX8" s="51"/>
      <c r="AY8" s="40"/>
      <c r="AZ8" s="49"/>
      <c r="BA8" s="26" t="s">
        <v>54</v>
      </c>
      <c r="BB8" s="26" t="s">
        <v>55</v>
      </c>
    </row>
    <row r="9" spans="1:54" s="8" customFormat="1" ht="63">
      <c r="A9" s="5">
        <v>1</v>
      </c>
      <c r="B9" s="6" t="s">
        <v>56</v>
      </c>
      <c r="C9" s="6" t="s">
        <v>57</v>
      </c>
      <c r="D9" s="5" t="s">
        <v>58</v>
      </c>
      <c r="E9" s="6" t="s">
        <v>59</v>
      </c>
      <c r="F9" s="5">
        <v>919708967</v>
      </c>
      <c r="G9" s="6" t="s">
        <v>60</v>
      </c>
      <c r="H9" s="6" t="s">
        <v>59</v>
      </c>
      <c r="I9" s="5">
        <v>919708967</v>
      </c>
      <c r="J9" s="6" t="s">
        <v>60</v>
      </c>
      <c r="K9" s="6" t="s">
        <v>61</v>
      </c>
      <c r="L9" s="6" t="s">
        <v>62</v>
      </c>
      <c r="M9" s="6" t="s">
        <v>60</v>
      </c>
      <c r="N9" s="5"/>
      <c r="O9" s="5"/>
      <c r="P9" s="5"/>
      <c r="Q9" s="5"/>
      <c r="R9" s="5">
        <v>10</v>
      </c>
      <c r="S9" s="5">
        <v>3</v>
      </c>
      <c r="T9" s="5">
        <v>3</v>
      </c>
      <c r="U9" s="5">
        <v>4</v>
      </c>
      <c r="V9" s="5"/>
      <c r="W9" s="5"/>
      <c r="X9" s="5"/>
      <c r="Y9" s="5"/>
      <c r="Z9" s="5">
        <v>444</v>
      </c>
      <c r="AA9" s="5">
        <v>116</v>
      </c>
      <c r="AB9" s="5">
        <v>125</v>
      </c>
      <c r="AC9" s="5">
        <v>203</v>
      </c>
      <c r="AD9" s="5">
        <v>23</v>
      </c>
      <c r="AE9" s="5"/>
      <c r="AF9" s="5"/>
      <c r="AG9" s="5">
        <v>7</v>
      </c>
      <c r="AH9" s="5">
        <v>8</v>
      </c>
      <c r="AI9" s="5">
        <v>8</v>
      </c>
      <c r="AJ9" s="5"/>
      <c r="AK9" s="5"/>
      <c r="AL9" s="5">
        <v>5</v>
      </c>
      <c r="AM9" s="5">
        <v>5</v>
      </c>
      <c r="AN9" s="5">
        <v>1200</v>
      </c>
      <c r="AO9" s="5">
        <v>1200</v>
      </c>
      <c r="AP9" s="5"/>
      <c r="AQ9" s="5">
        <v>10</v>
      </c>
      <c r="AR9" s="5" t="s">
        <v>63</v>
      </c>
      <c r="AS9" s="5">
        <v>10</v>
      </c>
      <c r="AT9" s="5"/>
      <c r="AU9" s="5">
        <v>64</v>
      </c>
      <c r="AV9" s="6" t="s">
        <v>64</v>
      </c>
      <c r="AW9" s="5"/>
      <c r="AX9" s="6" t="s">
        <v>65</v>
      </c>
      <c r="AY9" s="7">
        <v>1700000</v>
      </c>
      <c r="AZ9" s="5">
        <v>16</v>
      </c>
      <c r="BA9" s="6" t="s">
        <v>66</v>
      </c>
      <c r="BB9" s="5" t="s">
        <v>67</v>
      </c>
    </row>
    <row r="10" spans="1:54" ht="63">
      <c r="A10" s="5">
        <v>2</v>
      </c>
      <c r="B10" s="6" t="s">
        <v>68</v>
      </c>
      <c r="C10" s="6" t="s">
        <v>69</v>
      </c>
      <c r="D10" s="5" t="s">
        <v>70</v>
      </c>
      <c r="E10" s="5" t="s">
        <v>71</v>
      </c>
      <c r="F10" s="5">
        <v>972222027</v>
      </c>
      <c r="G10" s="6" t="s">
        <v>72</v>
      </c>
      <c r="H10" s="5" t="s">
        <v>71</v>
      </c>
      <c r="I10" s="5">
        <v>972222027</v>
      </c>
      <c r="J10" s="6" t="s">
        <v>72</v>
      </c>
      <c r="K10" s="6" t="s">
        <v>73</v>
      </c>
      <c r="L10" s="5">
        <v>906961464</v>
      </c>
      <c r="M10" s="6" t="s">
        <v>74</v>
      </c>
      <c r="N10" s="5">
        <v>0</v>
      </c>
      <c r="O10" s="5">
        <v>0</v>
      </c>
      <c r="P10" s="5">
        <v>0</v>
      </c>
      <c r="Q10" s="5">
        <v>0</v>
      </c>
      <c r="R10" s="5">
        <v>3</v>
      </c>
      <c r="S10" s="5">
        <v>1</v>
      </c>
      <c r="T10" s="5">
        <v>1</v>
      </c>
      <c r="U10" s="5">
        <v>1</v>
      </c>
      <c r="V10" s="5">
        <v>6</v>
      </c>
      <c r="W10" s="5">
        <v>0</v>
      </c>
      <c r="X10" s="5">
        <v>0</v>
      </c>
      <c r="Y10" s="5">
        <v>6</v>
      </c>
      <c r="Z10" s="5">
        <v>98</v>
      </c>
      <c r="AA10" s="5">
        <v>18</v>
      </c>
      <c r="AB10" s="5">
        <v>36</v>
      </c>
      <c r="AC10" s="5">
        <v>44</v>
      </c>
      <c r="AD10" s="5">
        <v>5</v>
      </c>
      <c r="AE10" s="5">
        <v>0</v>
      </c>
      <c r="AF10" s="5">
        <v>0</v>
      </c>
      <c r="AG10" s="5">
        <v>3</v>
      </c>
      <c r="AH10" s="5">
        <v>2</v>
      </c>
      <c r="AI10" s="5">
        <v>0</v>
      </c>
      <c r="AJ10" s="5">
        <v>3</v>
      </c>
      <c r="AK10" s="5">
        <v>3</v>
      </c>
      <c r="AL10" s="5">
        <v>2</v>
      </c>
      <c r="AM10" s="5">
        <v>1</v>
      </c>
      <c r="AN10" s="5">
        <v>450</v>
      </c>
      <c r="AO10" s="5"/>
      <c r="AP10" s="5">
        <v>450</v>
      </c>
      <c r="AQ10" s="5">
        <v>3</v>
      </c>
      <c r="AR10" s="5">
        <v>50</v>
      </c>
      <c r="AS10" s="5">
        <v>5</v>
      </c>
      <c r="AT10" s="5">
        <v>25</v>
      </c>
      <c r="AU10" s="5">
        <v>30</v>
      </c>
      <c r="AV10" s="6" t="s">
        <v>75</v>
      </c>
      <c r="AW10" s="5"/>
      <c r="AX10" s="6" t="s">
        <v>76</v>
      </c>
      <c r="AY10" s="7">
        <v>1900000</v>
      </c>
      <c r="AZ10" s="5">
        <v>4</v>
      </c>
      <c r="BA10" s="6" t="s">
        <v>77</v>
      </c>
      <c r="BB10" s="5" t="s">
        <v>77</v>
      </c>
    </row>
    <row r="11" spans="1:54" ht="63">
      <c r="A11" s="5">
        <v>3</v>
      </c>
      <c r="B11" s="6" t="s">
        <v>78</v>
      </c>
      <c r="C11" s="6" t="s">
        <v>79</v>
      </c>
      <c r="D11" s="5" t="s">
        <v>80</v>
      </c>
      <c r="E11" s="5" t="s">
        <v>81</v>
      </c>
      <c r="F11" s="9" t="s">
        <v>82</v>
      </c>
      <c r="G11" s="6" t="s">
        <v>83</v>
      </c>
      <c r="H11" s="6" t="s">
        <v>84</v>
      </c>
      <c r="I11" s="9" t="s">
        <v>82</v>
      </c>
      <c r="J11" s="6" t="s">
        <v>83</v>
      </c>
      <c r="K11" s="5" t="s">
        <v>85</v>
      </c>
      <c r="L11" s="9" t="s">
        <v>86</v>
      </c>
      <c r="M11" s="6" t="s">
        <v>87</v>
      </c>
      <c r="N11" s="5">
        <v>4</v>
      </c>
      <c r="O11" s="5">
        <v>0</v>
      </c>
      <c r="P11" s="5">
        <v>0</v>
      </c>
      <c r="Q11" s="5">
        <v>4</v>
      </c>
      <c r="R11" s="5">
        <v>16</v>
      </c>
      <c r="S11" s="5">
        <v>4</v>
      </c>
      <c r="T11" s="5">
        <v>7</v>
      </c>
      <c r="U11" s="5">
        <v>5</v>
      </c>
      <c r="V11" s="5">
        <v>102</v>
      </c>
      <c r="W11" s="5">
        <v>0</v>
      </c>
      <c r="X11" s="5">
        <v>0</v>
      </c>
      <c r="Y11" s="5">
        <v>102</v>
      </c>
      <c r="Z11" s="5">
        <v>540</v>
      </c>
      <c r="AA11" s="5">
        <v>120</v>
      </c>
      <c r="AB11" s="5">
        <v>221</v>
      </c>
      <c r="AC11" s="5">
        <v>199</v>
      </c>
      <c r="AD11" s="5">
        <v>40</v>
      </c>
      <c r="AE11" s="5">
        <v>0</v>
      </c>
      <c r="AF11" s="5">
        <v>0</v>
      </c>
      <c r="AG11" s="5">
        <v>29</v>
      </c>
      <c r="AH11" s="5">
        <v>8</v>
      </c>
      <c r="AI11" s="5">
        <v>3</v>
      </c>
      <c r="AJ11" s="5">
        <v>2</v>
      </c>
      <c r="AK11" s="5">
        <v>2</v>
      </c>
      <c r="AL11" s="5">
        <v>9</v>
      </c>
      <c r="AM11" s="5">
        <v>8</v>
      </c>
      <c r="AN11" s="5">
        <v>1200</v>
      </c>
      <c r="AO11" s="5">
        <v>1000</v>
      </c>
      <c r="AP11" s="5">
        <v>200</v>
      </c>
      <c r="AQ11" s="5">
        <v>20</v>
      </c>
      <c r="AR11" s="5">
        <v>50</v>
      </c>
      <c r="AS11" s="5">
        <v>20</v>
      </c>
      <c r="AT11" s="5">
        <v>10</v>
      </c>
      <c r="AU11" s="5">
        <v>200</v>
      </c>
      <c r="AV11" s="6" t="s">
        <v>88</v>
      </c>
      <c r="AW11" s="5"/>
      <c r="AX11" s="6" t="s">
        <v>89</v>
      </c>
      <c r="AY11" s="7" t="s">
        <v>90</v>
      </c>
      <c r="AZ11" s="5">
        <v>48</v>
      </c>
      <c r="BA11" s="6" t="s">
        <v>91</v>
      </c>
      <c r="BB11" s="5" t="s">
        <v>67</v>
      </c>
    </row>
    <row r="12" spans="1:54" s="8" customFormat="1" ht="63">
      <c r="A12" s="5">
        <v>4</v>
      </c>
      <c r="B12" s="5" t="s">
        <v>92</v>
      </c>
      <c r="C12" s="5" t="s">
        <v>93</v>
      </c>
      <c r="D12" s="5" t="s">
        <v>94</v>
      </c>
      <c r="E12" s="5" t="s">
        <v>95</v>
      </c>
      <c r="F12" s="5">
        <v>987519999</v>
      </c>
      <c r="G12" s="5" t="s">
        <v>96</v>
      </c>
      <c r="H12" s="5" t="s">
        <v>95</v>
      </c>
      <c r="I12" s="5">
        <v>987519999</v>
      </c>
      <c r="J12" s="5" t="s">
        <v>97</v>
      </c>
      <c r="K12" s="5" t="s">
        <v>98</v>
      </c>
      <c r="L12" s="5">
        <v>908625986</v>
      </c>
      <c r="M12" s="5" t="s">
        <v>99</v>
      </c>
      <c r="N12" s="5">
        <v>1</v>
      </c>
      <c r="O12" s="5">
        <v>0</v>
      </c>
      <c r="P12" s="5">
        <v>1</v>
      </c>
      <c r="Q12" s="5">
        <v>1</v>
      </c>
      <c r="R12" s="5">
        <v>5</v>
      </c>
      <c r="S12" s="5">
        <v>2</v>
      </c>
      <c r="T12" s="5">
        <v>2</v>
      </c>
      <c r="U12" s="5">
        <v>1</v>
      </c>
      <c r="V12" s="5">
        <v>32</v>
      </c>
      <c r="W12" s="5">
        <v>0</v>
      </c>
      <c r="X12" s="5">
        <v>14</v>
      </c>
      <c r="Y12" s="5">
        <v>18</v>
      </c>
      <c r="Z12" s="5">
        <v>168</v>
      </c>
      <c r="AA12" s="5">
        <v>62</v>
      </c>
      <c r="AB12" s="5">
        <v>64</v>
      </c>
      <c r="AC12" s="5">
        <v>42</v>
      </c>
      <c r="AD12" s="5">
        <v>8</v>
      </c>
      <c r="AE12" s="5"/>
      <c r="AF12" s="5"/>
      <c r="AG12" s="5">
        <v>7</v>
      </c>
      <c r="AH12" s="5">
        <v>1</v>
      </c>
      <c r="AI12" s="5"/>
      <c r="AJ12" s="5">
        <v>7</v>
      </c>
      <c r="AK12" s="5">
        <v>1</v>
      </c>
      <c r="AL12" s="5">
        <v>2</v>
      </c>
      <c r="AM12" s="5">
        <v>1</v>
      </c>
      <c r="AN12" s="5">
        <v>1000</v>
      </c>
      <c r="AO12" s="5"/>
      <c r="AP12" s="5">
        <v>1000</v>
      </c>
      <c r="AQ12" s="5">
        <v>7</v>
      </c>
      <c r="AR12" s="5">
        <v>50</v>
      </c>
      <c r="AS12" s="5">
        <v>7</v>
      </c>
      <c r="AT12" s="5">
        <v>15</v>
      </c>
      <c r="AU12" s="5">
        <v>40</v>
      </c>
      <c r="AV12" s="5" t="s">
        <v>100</v>
      </c>
      <c r="AW12" s="5"/>
      <c r="AX12" s="6" t="s">
        <v>101</v>
      </c>
      <c r="AY12" s="10">
        <v>1630000</v>
      </c>
      <c r="AZ12" s="5">
        <v>8</v>
      </c>
      <c r="BA12" s="5" t="s">
        <v>91</v>
      </c>
      <c r="BB12" s="5" t="s">
        <v>67</v>
      </c>
    </row>
    <row r="13" spans="1:54" ht="94.5">
      <c r="A13" s="5">
        <v>5</v>
      </c>
      <c r="B13" s="6" t="s">
        <v>102</v>
      </c>
      <c r="C13" s="6" t="s">
        <v>103</v>
      </c>
      <c r="D13" s="5" t="s">
        <v>104</v>
      </c>
      <c r="E13" s="5" t="s">
        <v>105</v>
      </c>
      <c r="F13" s="9" t="s">
        <v>106</v>
      </c>
      <c r="G13" s="6" t="s">
        <v>107</v>
      </c>
      <c r="H13" s="6" t="s">
        <v>105</v>
      </c>
      <c r="I13" s="9" t="s">
        <v>106</v>
      </c>
      <c r="J13" s="6" t="s">
        <v>107</v>
      </c>
      <c r="K13" s="5" t="s">
        <v>108</v>
      </c>
      <c r="L13" s="9" t="s">
        <v>109</v>
      </c>
      <c r="M13" s="6" t="s">
        <v>107</v>
      </c>
      <c r="N13" s="5">
        <v>2</v>
      </c>
      <c r="O13" s="5">
        <v>0</v>
      </c>
      <c r="P13" s="5">
        <v>0</v>
      </c>
      <c r="Q13" s="5">
        <v>2</v>
      </c>
      <c r="R13" s="5">
        <v>7</v>
      </c>
      <c r="S13" s="5">
        <v>1</v>
      </c>
      <c r="T13" s="5">
        <v>2</v>
      </c>
      <c r="U13" s="5">
        <v>4</v>
      </c>
      <c r="V13" s="5">
        <v>70</v>
      </c>
      <c r="W13" s="5"/>
      <c r="X13" s="5"/>
      <c r="Y13" s="5">
        <v>70</v>
      </c>
      <c r="Z13" s="5">
        <v>291</v>
      </c>
      <c r="AA13" s="5">
        <v>46</v>
      </c>
      <c r="AB13" s="5">
        <v>95</v>
      </c>
      <c r="AC13" s="5">
        <v>150</v>
      </c>
      <c r="AD13" s="5">
        <v>15</v>
      </c>
      <c r="AE13" s="5"/>
      <c r="AF13" s="5"/>
      <c r="AG13" s="5">
        <v>9</v>
      </c>
      <c r="AH13" s="5">
        <v>4</v>
      </c>
      <c r="AI13" s="5">
        <v>2</v>
      </c>
      <c r="AJ13" s="5">
        <v>7</v>
      </c>
      <c r="AK13" s="5">
        <v>6</v>
      </c>
      <c r="AL13" s="5">
        <v>4</v>
      </c>
      <c r="AM13" s="5">
        <v>2</v>
      </c>
      <c r="AN13" s="5">
        <v>293</v>
      </c>
      <c r="AO13" s="5">
        <v>293</v>
      </c>
      <c r="AP13" s="5">
        <v>0</v>
      </c>
      <c r="AQ13" s="5">
        <v>9</v>
      </c>
      <c r="AR13" s="5">
        <v>45</v>
      </c>
      <c r="AS13" s="5">
        <v>9</v>
      </c>
      <c r="AT13" s="5">
        <v>10</v>
      </c>
      <c r="AU13" s="5">
        <v>61</v>
      </c>
      <c r="AV13" s="6" t="s">
        <v>110</v>
      </c>
      <c r="AW13" s="5"/>
      <c r="AX13" s="6" t="s">
        <v>111</v>
      </c>
      <c r="AY13" s="11" t="s">
        <v>112</v>
      </c>
      <c r="AZ13" s="5">
        <v>21</v>
      </c>
      <c r="BA13" s="6"/>
      <c r="BB13" s="5" t="s">
        <v>67</v>
      </c>
    </row>
    <row r="14" spans="1:54" ht="63">
      <c r="A14" s="5">
        <v>6</v>
      </c>
      <c r="B14" s="6" t="s">
        <v>113</v>
      </c>
      <c r="C14" s="6" t="s">
        <v>114</v>
      </c>
      <c r="D14" s="5" t="s">
        <v>104</v>
      </c>
      <c r="E14" s="5" t="s">
        <v>115</v>
      </c>
      <c r="F14" s="5">
        <v>903744961</v>
      </c>
      <c r="G14" s="6" t="s">
        <v>116</v>
      </c>
      <c r="H14" s="6" t="s">
        <v>117</v>
      </c>
      <c r="I14" s="6">
        <v>1675720824</v>
      </c>
      <c r="J14" s="6" t="s">
        <v>116</v>
      </c>
      <c r="K14" s="6" t="s">
        <v>118</v>
      </c>
      <c r="L14" s="6" t="s">
        <v>119</v>
      </c>
      <c r="M14" s="6" t="s">
        <v>120</v>
      </c>
      <c r="N14" s="5"/>
      <c r="O14" s="5"/>
      <c r="P14" s="5"/>
      <c r="Q14" s="5"/>
      <c r="R14" s="5">
        <v>12</v>
      </c>
      <c r="S14" s="5">
        <v>3</v>
      </c>
      <c r="T14" s="5">
        <v>4</v>
      </c>
      <c r="U14" s="5">
        <v>5</v>
      </c>
      <c r="V14" s="5"/>
      <c r="W14" s="5"/>
      <c r="X14" s="5"/>
      <c r="Y14" s="5"/>
      <c r="Z14" s="5">
        <v>553</v>
      </c>
      <c r="AA14" s="5">
        <v>128</v>
      </c>
      <c r="AB14" s="5">
        <v>171</v>
      </c>
      <c r="AC14" s="5">
        <v>254</v>
      </c>
      <c r="AD14" s="5">
        <v>24</v>
      </c>
      <c r="AE14" s="5"/>
      <c r="AF14" s="5"/>
      <c r="AG14" s="5">
        <v>5</v>
      </c>
      <c r="AH14" s="5">
        <v>8</v>
      </c>
      <c r="AI14" s="5">
        <v>11</v>
      </c>
      <c r="AJ14" s="5">
        <v>3</v>
      </c>
      <c r="AK14" s="5">
        <v>3</v>
      </c>
      <c r="AL14" s="5">
        <v>5</v>
      </c>
      <c r="AM14" s="5">
        <v>4</v>
      </c>
      <c r="AN14" s="5">
        <v>1757</v>
      </c>
      <c r="AO14" s="5">
        <v>1757</v>
      </c>
      <c r="AP14" s="5"/>
      <c r="AQ14" s="5">
        <v>12</v>
      </c>
      <c r="AR14" s="5">
        <v>60</v>
      </c>
      <c r="AS14" s="5">
        <v>15</v>
      </c>
      <c r="AT14" s="5">
        <v>17</v>
      </c>
      <c r="AU14" s="5">
        <v>64</v>
      </c>
      <c r="AV14" s="6" t="s">
        <v>121</v>
      </c>
      <c r="AW14" s="5"/>
      <c r="AX14" s="6" t="s">
        <v>122</v>
      </c>
      <c r="AY14" s="7" t="s">
        <v>123</v>
      </c>
      <c r="AZ14" s="5">
        <v>14</v>
      </c>
      <c r="BA14" s="6" t="s">
        <v>66</v>
      </c>
      <c r="BB14" s="5" t="s">
        <v>67</v>
      </c>
    </row>
    <row r="15" spans="1:54" ht="94.5">
      <c r="A15" s="5">
        <v>7</v>
      </c>
      <c r="B15" s="6" t="s">
        <v>124</v>
      </c>
      <c r="C15" s="6" t="s">
        <v>125</v>
      </c>
      <c r="D15" s="5" t="s">
        <v>126</v>
      </c>
      <c r="E15" s="5" t="s">
        <v>127</v>
      </c>
      <c r="F15" s="5">
        <v>918443416</v>
      </c>
      <c r="G15" s="6" t="s">
        <v>128</v>
      </c>
      <c r="H15" s="5" t="s">
        <v>127</v>
      </c>
      <c r="I15" s="5">
        <v>918443416</v>
      </c>
      <c r="J15" s="6" t="s">
        <v>128</v>
      </c>
      <c r="K15" s="5" t="s">
        <v>129</v>
      </c>
      <c r="L15" s="5">
        <v>938846133</v>
      </c>
      <c r="M15" s="5" t="s">
        <v>130</v>
      </c>
      <c r="N15" s="5">
        <v>3</v>
      </c>
      <c r="O15" s="5">
        <v>0</v>
      </c>
      <c r="P15" s="5">
        <v>0</v>
      </c>
      <c r="Q15" s="5">
        <v>26</v>
      </c>
      <c r="R15" s="5"/>
      <c r="S15" s="5">
        <v>20</v>
      </c>
      <c r="T15" s="5">
        <v>22</v>
      </c>
      <c r="U15" s="5">
        <v>31</v>
      </c>
      <c r="V15" s="5">
        <v>0</v>
      </c>
      <c r="W15" s="5">
        <v>0</v>
      </c>
      <c r="X15" s="5">
        <v>0</v>
      </c>
      <c r="Y15" s="5">
        <v>26</v>
      </c>
      <c r="Z15" s="5"/>
      <c r="AA15" s="5">
        <v>20</v>
      </c>
      <c r="AB15" s="5">
        <v>22</v>
      </c>
      <c r="AC15" s="5">
        <v>31</v>
      </c>
      <c r="AD15" s="5"/>
      <c r="AE15" s="5">
        <v>0</v>
      </c>
      <c r="AF15" s="5">
        <v>0</v>
      </c>
      <c r="AG15" s="5">
        <v>5</v>
      </c>
      <c r="AH15" s="5">
        <v>1</v>
      </c>
      <c r="AI15" s="5">
        <v>2</v>
      </c>
      <c r="AJ15" s="5">
        <v>0</v>
      </c>
      <c r="AK15" s="5">
        <v>0</v>
      </c>
      <c r="AL15" s="5">
        <v>2</v>
      </c>
      <c r="AM15" s="5">
        <v>2</v>
      </c>
      <c r="AN15" s="5">
        <v>500</v>
      </c>
      <c r="AO15" s="5">
        <v>500</v>
      </c>
      <c r="AP15" s="5"/>
      <c r="AQ15" s="5">
        <v>5</v>
      </c>
      <c r="AR15" s="5">
        <v>220</v>
      </c>
      <c r="AS15" s="5">
        <v>3</v>
      </c>
      <c r="AT15" s="5">
        <v>30</v>
      </c>
      <c r="AU15" s="5">
        <v>50</v>
      </c>
      <c r="AV15" s="6" t="s">
        <v>131</v>
      </c>
      <c r="AW15" s="5"/>
      <c r="AX15" s="6" t="s">
        <v>132</v>
      </c>
      <c r="AY15" s="7" t="s">
        <v>133</v>
      </c>
      <c r="AZ15" s="5">
        <v>6</v>
      </c>
      <c r="BA15" s="6" t="s">
        <v>91</v>
      </c>
      <c r="BB15" s="5" t="s">
        <v>67</v>
      </c>
    </row>
    <row r="16" spans="1:54" ht="94.5">
      <c r="A16" s="5">
        <v>8</v>
      </c>
      <c r="B16" s="6" t="s">
        <v>134</v>
      </c>
      <c r="C16" s="6" t="s">
        <v>135</v>
      </c>
      <c r="D16" s="5" t="s">
        <v>136</v>
      </c>
      <c r="E16" s="5" t="s">
        <v>137</v>
      </c>
      <c r="F16" s="5">
        <v>903034581</v>
      </c>
      <c r="G16" s="6" t="s">
        <v>138</v>
      </c>
      <c r="H16" s="5" t="s">
        <v>137</v>
      </c>
      <c r="I16" s="5">
        <v>903034581</v>
      </c>
      <c r="J16" s="6" t="s">
        <v>138</v>
      </c>
      <c r="K16" s="5" t="s">
        <v>139</v>
      </c>
      <c r="L16" s="5">
        <v>1235926153</v>
      </c>
      <c r="M16" s="5" t="s">
        <v>140</v>
      </c>
      <c r="N16" s="5">
        <v>2</v>
      </c>
      <c r="O16" s="5">
        <v>0</v>
      </c>
      <c r="P16" s="5">
        <v>1</v>
      </c>
      <c r="Q16" s="5">
        <v>1</v>
      </c>
      <c r="R16" s="5">
        <v>6</v>
      </c>
      <c r="S16" s="5">
        <v>2</v>
      </c>
      <c r="T16" s="5">
        <v>2</v>
      </c>
      <c r="U16" s="5">
        <v>2</v>
      </c>
      <c r="V16" s="5">
        <v>50</v>
      </c>
      <c r="W16" s="5">
        <v>0</v>
      </c>
      <c r="X16" s="5">
        <v>15</v>
      </c>
      <c r="Y16" s="5">
        <v>35</v>
      </c>
      <c r="Z16" s="5">
        <v>230</v>
      </c>
      <c r="AA16" s="5">
        <v>70</v>
      </c>
      <c r="AB16" s="5">
        <v>70</v>
      </c>
      <c r="AC16" s="5">
        <v>90</v>
      </c>
      <c r="AD16" s="5">
        <v>6</v>
      </c>
      <c r="AE16" s="5"/>
      <c r="AF16" s="5"/>
      <c r="AG16" s="5">
        <v>16</v>
      </c>
      <c r="AH16" s="5">
        <v>0</v>
      </c>
      <c r="AI16" s="5">
        <v>0</v>
      </c>
      <c r="AJ16" s="5">
        <v>0</v>
      </c>
      <c r="AK16" s="5">
        <v>0</v>
      </c>
      <c r="AL16" s="5">
        <v>1</v>
      </c>
      <c r="AM16" s="5">
        <v>1</v>
      </c>
      <c r="AN16" s="5">
        <v>1000</v>
      </c>
      <c r="AO16" s="5">
        <v>1000</v>
      </c>
      <c r="AP16" s="5">
        <v>1000</v>
      </c>
      <c r="AQ16" s="5">
        <v>8</v>
      </c>
      <c r="AR16" s="5" t="s">
        <v>141</v>
      </c>
      <c r="AS16" s="5">
        <v>8</v>
      </c>
      <c r="AT16" s="5" t="s">
        <v>142</v>
      </c>
      <c r="AU16" s="5" t="s">
        <v>143</v>
      </c>
      <c r="AV16" s="6" t="s">
        <v>144</v>
      </c>
      <c r="AW16" s="5"/>
      <c r="AX16" s="6" t="s">
        <v>145</v>
      </c>
      <c r="AY16" s="7" t="s">
        <v>146</v>
      </c>
      <c r="AZ16" s="5">
        <v>12</v>
      </c>
      <c r="BA16" s="6" t="s">
        <v>91</v>
      </c>
      <c r="BB16" s="5" t="s">
        <v>67</v>
      </c>
    </row>
    <row r="17" spans="1:54" ht="63">
      <c r="A17" s="5">
        <v>9</v>
      </c>
      <c r="B17" s="6" t="s">
        <v>147</v>
      </c>
      <c r="C17" s="6" t="s">
        <v>148</v>
      </c>
      <c r="D17" s="5" t="s">
        <v>149</v>
      </c>
      <c r="E17" s="5" t="s">
        <v>150</v>
      </c>
      <c r="F17" s="5">
        <v>969510987</v>
      </c>
      <c r="G17" s="6" t="s">
        <v>151</v>
      </c>
      <c r="H17" s="6" t="s">
        <v>152</v>
      </c>
      <c r="I17" s="6">
        <v>977674188</v>
      </c>
      <c r="J17" s="6" t="s">
        <v>153</v>
      </c>
      <c r="K17" s="6" t="s">
        <v>154</v>
      </c>
      <c r="L17" s="5">
        <v>1633585969</v>
      </c>
      <c r="M17" s="5"/>
      <c r="N17" s="5">
        <v>3</v>
      </c>
      <c r="O17" s="5">
        <v>0</v>
      </c>
      <c r="P17" s="5">
        <v>1</v>
      </c>
      <c r="Q17" s="5">
        <v>2</v>
      </c>
      <c r="R17" s="5">
        <v>6</v>
      </c>
      <c r="S17" s="5">
        <v>2</v>
      </c>
      <c r="T17" s="5">
        <v>2</v>
      </c>
      <c r="U17" s="5">
        <v>2</v>
      </c>
      <c r="V17" s="5">
        <f>+W17+X17+Y17</f>
        <v>65</v>
      </c>
      <c r="W17" s="5">
        <v>0</v>
      </c>
      <c r="X17" s="5">
        <v>15</v>
      </c>
      <c r="Y17" s="5">
        <v>50</v>
      </c>
      <c r="Z17" s="5">
        <f>+AA17+AA17+AA17</f>
        <v>126</v>
      </c>
      <c r="AA17" s="5">
        <v>42</v>
      </c>
      <c r="AB17" s="5">
        <v>40</v>
      </c>
      <c r="AC17" s="5">
        <v>39</v>
      </c>
      <c r="AD17" s="5">
        <v>6</v>
      </c>
      <c r="AE17" s="5">
        <v>0</v>
      </c>
      <c r="AF17" s="5">
        <v>0</v>
      </c>
      <c r="AG17" s="5">
        <v>6</v>
      </c>
      <c r="AH17" s="5">
        <v>1</v>
      </c>
      <c r="AI17" s="5">
        <v>2</v>
      </c>
      <c r="AJ17" s="5">
        <v>9</v>
      </c>
      <c r="AK17" s="5">
        <v>9</v>
      </c>
      <c r="AL17" s="5">
        <v>3</v>
      </c>
      <c r="AM17" s="5">
        <v>2</v>
      </c>
      <c r="AN17" s="5">
        <v>1500</v>
      </c>
      <c r="AO17" s="5">
        <v>1500</v>
      </c>
      <c r="AP17" s="5">
        <v>220</v>
      </c>
      <c r="AQ17" s="5">
        <v>9</v>
      </c>
      <c r="AR17" s="5">
        <v>50</v>
      </c>
      <c r="AS17" s="5">
        <v>12</v>
      </c>
      <c r="AT17" s="5">
        <v>8</v>
      </c>
      <c r="AU17" s="5">
        <v>60</v>
      </c>
      <c r="AV17" s="6" t="s">
        <v>155</v>
      </c>
      <c r="AW17" s="5"/>
      <c r="AX17" s="6" t="s">
        <v>156</v>
      </c>
      <c r="AY17" s="7" t="s">
        <v>157</v>
      </c>
      <c r="AZ17" s="5">
        <v>36</v>
      </c>
      <c r="BA17" s="6">
        <v>11</v>
      </c>
      <c r="BB17" s="5">
        <v>25</v>
      </c>
    </row>
    <row r="18" spans="1:54" ht="78.75">
      <c r="A18" s="5">
        <v>10</v>
      </c>
      <c r="B18" s="6" t="s">
        <v>158</v>
      </c>
      <c r="C18" s="6" t="s">
        <v>159</v>
      </c>
      <c r="D18" s="5" t="s">
        <v>160</v>
      </c>
      <c r="E18" s="5" t="s">
        <v>161</v>
      </c>
      <c r="F18" s="5">
        <v>909858543</v>
      </c>
      <c r="G18" s="6" t="s">
        <v>162</v>
      </c>
      <c r="H18" s="5" t="s">
        <v>161</v>
      </c>
      <c r="I18" s="6">
        <v>909858543</v>
      </c>
      <c r="J18" s="6" t="s">
        <v>162</v>
      </c>
      <c r="K18" s="5" t="s">
        <v>163</v>
      </c>
      <c r="L18" s="5">
        <v>1285870643</v>
      </c>
      <c r="M18" s="6" t="s">
        <v>162</v>
      </c>
      <c r="N18" s="5">
        <v>0</v>
      </c>
      <c r="O18" s="5">
        <v>0</v>
      </c>
      <c r="P18" s="5">
        <v>0</v>
      </c>
      <c r="Q18" s="5">
        <v>0</v>
      </c>
      <c r="R18" s="5">
        <v>5</v>
      </c>
      <c r="S18" s="5">
        <v>1</v>
      </c>
      <c r="T18" s="5">
        <v>2</v>
      </c>
      <c r="U18" s="5">
        <v>2</v>
      </c>
      <c r="V18" s="5">
        <v>0</v>
      </c>
      <c r="W18" s="5">
        <v>0</v>
      </c>
      <c r="X18" s="5">
        <v>0</v>
      </c>
      <c r="Y18" s="5">
        <v>0</v>
      </c>
      <c r="Z18" s="5">
        <v>232</v>
      </c>
      <c r="AA18" s="5">
        <v>46</v>
      </c>
      <c r="AB18" s="5">
        <v>80</v>
      </c>
      <c r="AC18" s="5">
        <v>106</v>
      </c>
      <c r="AD18" s="5">
        <v>10</v>
      </c>
      <c r="AE18" s="5">
        <v>0</v>
      </c>
      <c r="AF18" s="5">
        <v>0</v>
      </c>
      <c r="AG18" s="5">
        <v>3</v>
      </c>
      <c r="AH18" s="5">
        <v>4</v>
      </c>
      <c r="AI18" s="5">
        <v>3</v>
      </c>
      <c r="AJ18" s="5">
        <v>1</v>
      </c>
      <c r="AK18" s="5">
        <v>1</v>
      </c>
      <c r="AL18" s="5">
        <v>4</v>
      </c>
      <c r="AM18" s="5">
        <v>3</v>
      </c>
      <c r="AN18" s="5">
        <v>2000</v>
      </c>
      <c r="AO18" s="5">
        <v>2000</v>
      </c>
      <c r="AP18" s="5">
        <v>0</v>
      </c>
      <c r="AQ18" s="5">
        <v>5</v>
      </c>
      <c r="AR18" s="5">
        <v>283</v>
      </c>
      <c r="AS18" s="5">
        <v>5</v>
      </c>
      <c r="AT18" s="5">
        <v>70</v>
      </c>
      <c r="AU18" s="5">
        <v>100</v>
      </c>
      <c r="AV18" s="6" t="s">
        <v>164</v>
      </c>
      <c r="AW18" s="5">
        <v>0</v>
      </c>
      <c r="AX18" s="6" t="s">
        <v>165</v>
      </c>
      <c r="AY18" s="7" t="s">
        <v>166</v>
      </c>
      <c r="AZ18" s="5">
        <v>0</v>
      </c>
      <c r="BA18" s="6">
        <v>0</v>
      </c>
      <c r="BB18" s="5">
        <v>0</v>
      </c>
    </row>
    <row r="19" spans="1:54" ht="94.5">
      <c r="A19" s="5">
        <v>11</v>
      </c>
      <c r="B19" s="6" t="s">
        <v>167</v>
      </c>
      <c r="C19" s="6" t="s">
        <v>168</v>
      </c>
      <c r="D19" s="5" t="s">
        <v>169</v>
      </c>
      <c r="E19" s="5" t="s">
        <v>170</v>
      </c>
      <c r="F19" s="9" t="s">
        <v>171</v>
      </c>
      <c r="G19" s="6" t="s">
        <v>172</v>
      </c>
      <c r="H19" s="5" t="s">
        <v>170</v>
      </c>
      <c r="I19" s="9" t="s">
        <v>171</v>
      </c>
      <c r="J19" s="6" t="s">
        <v>172</v>
      </c>
      <c r="K19" s="5" t="s">
        <v>173</v>
      </c>
      <c r="L19" s="5">
        <v>937430839</v>
      </c>
      <c r="M19" s="6" t="s">
        <v>162</v>
      </c>
      <c r="N19" s="5">
        <v>1</v>
      </c>
      <c r="O19" s="5"/>
      <c r="P19" s="45">
        <v>1</v>
      </c>
      <c r="Q19" s="46"/>
      <c r="R19" s="5">
        <v>2</v>
      </c>
      <c r="S19" s="5">
        <v>1</v>
      </c>
      <c r="T19" s="45">
        <v>1</v>
      </c>
      <c r="U19" s="46"/>
      <c r="V19" s="5">
        <v>22</v>
      </c>
      <c r="W19" s="5"/>
      <c r="X19" s="5">
        <v>6</v>
      </c>
      <c r="Y19" s="5">
        <v>16</v>
      </c>
      <c r="Z19" s="5">
        <f>AA19+AB19+AC19</f>
        <v>41</v>
      </c>
      <c r="AA19" s="5">
        <v>18</v>
      </c>
      <c r="AB19" s="5">
        <v>14</v>
      </c>
      <c r="AC19" s="5">
        <v>9</v>
      </c>
      <c r="AD19" s="5">
        <v>5</v>
      </c>
      <c r="AE19" s="5"/>
      <c r="AF19" s="5">
        <v>2</v>
      </c>
      <c r="AG19" s="5">
        <v>3</v>
      </c>
      <c r="AH19" s="5"/>
      <c r="AI19" s="5">
        <v>1</v>
      </c>
      <c r="AJ19" s="5"/>
      <c r="AK19" s="5"/>
      <c r="AL19" s="5">
        <v>1</v>
      </c>
      <c r="AM19" s="5">
        <v>1</v>
      </c>
      <c r="AN19" s="5">
        <f>(14*17)*4</f>
        <v>952</v>
      </c>
      <c r="AO19" s="5"/>
      <c r="AP19" s="5">
        <f>14*17</f>
        <v>238</v>
      </c>
      <c r="AQ19" s="5">
        <v>9</v>
      </c>
      <c r="AR19" s="6">
        <v>300</v>
      </c>
      <c r="AS19" s="6" t="s">
        <v>174</v>
      </c>
      <c r="AT19" s="5">
        <v>69</v>
      </c>
      <c r="AU19" s="5">
        <v>35</v>
      </c>
      <c r="AV19" s="6" t="s">
        <v>175</v>
      </c>
      <c r="AW19" s="5"/>
      <c r="AX19" s="6" t="s">
        <v>614</v>
      </c>
      <c r="AY19" s="12" t="s">
        <v>177</v>
      </c>
      <c r="AZ19" s="5">
        <v>9</v>
      </c>
      <c r="BA19" s="6" t="s">
        <v>91</v>
      </c>
      <c r="BB19" s="5" t="s">
        <v>67</v>
      </c>
    </row>
    <row r="20" spans="1:54" ht="63">
      <c r="A20" s="5">
        <v>12</v>
      </c>
      <c r="B20" s="6" t="s">
        <v>178</v>
      </c>
      <c r="C20" s="6" t="s">
        <v>179</v>
      </c>
      <c r="D20" s="5" t="s">
        <v>169</v>
      </c>
      <c r="E20" s="5" t="s">
        <v>180</v>
      </c>
      <c r="F20" s="9" t="s">
        <v>181</v>
      </c>
      <c r="G20" s="6" t="s">
        <v>172</v>
      </c>
      <c r="H20" s="5" t="s">
        <v>180</v>
      </c>
      <c r="I20" s="9" t="s">
        <v>181</v>
      </c>
      <c r="J20" s="6" t="s">
        <v>172</v>
      </c>
      <c r="K20" s="5" t="s">
        <v>182</v>
      </c>
      <c r="L20" s="9" t="s">
        <v>183</v>
      </c>
      <c r="M20" s="6" t="s">
        <v>172</v>
      </c>
      <c r="N20" s="5">
        <v>2</v>
      </c>
      <c r="O20" s="5"/>
      <c r="P20" s="5">
        <v>1</v>
      </c>
      <c r="Q20" s="5">
        <v>1</v>
      </c>
      <c r="R20" s="5">
        <v>3</v>
      </c>
      <c r="S20" s="5">
        <v>1</v>
      </c>
      <c r="T20" s="5">
        <v>1</v>
      </c>
      <c r="U20" s="5">
        <v>1</v>
      </c>
      <c r="V20" s="5">
        <v>31</v>
      </c>
      <c r="W20" s="5"/>
      <c r="X20" s="5">
        <v>18</v>
      </c>
      <c r="Y20" s="5">
        <v>28</v>
      </c>
      <c r="Z20" s="5"/>
      <c r="AA20" s="5">
        <v>29</v>
      </c>
      <c r="AB20" s="5">
        <v>31</v>
      </c>
      <c r="AC20" s="5">
        <v>20</v>
      </c>
      <c r="AD20" s="5">
        <v>10</v>
      </c>
      <c r="AE20" s="5"/>
      <c r="AF20" s="5"/>
      <c r="AG20" s="5">
        <v>9</v>
      </c>
      <c r="AH20" s="5">
        <v>1</v>
      </c>
      <c r="AI20" s="5"/>
      <c r="AJ20" s="5"/>
      <c r="AK20" s="5"/>
      <c r="AL20" s="5">
        <v>2</v>
      </c>
      <c r="AM20" s="5">
        <v>2</v>
      </c>
      <c r="AN20" s="5">
        <v>923</v>
      </c>
      <c r="AO20" s="5">
        <v>923</v>
      </c>
      <c r="AP20" s="5"/>
      <c r="AQ20" s="5">
        <v>8</v>
      </c>
      <c r="AR20" s="5">
        <v>52</v>
      </c>
      <c r="AS20" s="5">
        <v>8</v>
      </c>
      <c r="AT20" s="5">
        <v>10</v>
      </c>
      <c r="AU20" s="5">
        <v>40</v>
      </c>
      <c r="AV20" s="6" t="s">
        <v>184</v>
      </c>
      <c r="AW20" s="5"/>
      <c r="AX20" s="6" t="s">
        <v>617</v>
      </c>
      <c r="AY20" s="7">
        <v>1621000</v>
      </c>
      <c r="AZ20" s="5"/>
      <c r="BA20" s="6"/>
      <c r="BB20" s="5" t="s">
        <v>67</v>
      </c>
    </row>
    <row r="21" spans="1:54" ht="78.75">
      <c r="A21" s="5">
        <v>13</v>
      </c>
      <c r="B21" s="6" t="s">
        <v>185</v>
      </c>
      <c r="C21" s="6" t="s">
        <v>186</v>
      </c>
      <c r="D21" s="5" t="s">
        <v>104</v>
      </c>
      <c r="E21" s="6" t="s">
        <v>187</v>
      </c>
      <c r="F21" s="5">
        <v>906777000</v>
      </c>
      <c r="G21" s="6" t="s">
        <v>188</v>
      </c>
      <c r="H21" s="6" t="s">
        <v>189</v>
      </c>
      <c r="I21" s="6">
        <v>908851675</v>
      </c>
      <c r="J21" s="6" t="s">
        <v>190</v>
      </c>
      <c r="K21" s="5"/>
      <c r="L21" s="5"/>
      <c r="M21" s="5"/>
      <c r="N21" s="5">
        <v>3</v>
      </c>
      <c r="O21" s="5">
        <v>1</v>
      </c>
      <c r="P21" s="5">
        <v>1</v>
      </c>
      <c r="Q21" s="5">
        <v>1</v>
      </c>
      <c r="R21" s="5">
        <v>5</v>
      </c>
      <c r="S21" s="5">
        <v>2</v>
      </c>
      <c r="T21" s="5">
        <v>1</v>
      </c>
      <c r="U21" s="5">
        <v>2</v>
      </c>
      <c r="V21" s="5">
        <v>54</v>
      </c>
      <c r="W21" s="5">
        <v>17</v>
      </c>
      <c r="X21" s="5">
        <v>17</v>
      </c>
      <c r="Y21" s="5">
        <v>20</v>
      </c>
      <c r="Z21" s="5">
        <v>112</v>
      </c>
      <c r="AA21" s="5">
        <v>42</v>
      </c>
      <c r="AB21" s="5">
        <v>35</v>
      </c>
      <c r="AC21" s="5">
        <v>35</v>
      </c>
      <c r="AD21" s="5">
        <v>20</v>
      </c>
      <c r="AE21" s="5"/>
      <c r="AF21" s="5"/>
      <c r="AG21" s="5">
        <v>13</v>
      </c>
      <c r="AH21" s="5">
        <v>2</v>
      </c>
      <c r="AI21" s="5">
        <v>5</v>
      </c>
      <c r="AJ21" s="5">
        <v>1</v>
      </c>
      <c r="AK21" s="5">
        <v>1</v>
      </c>
      <c r="AL21" s="5">
        <v>1</v>
      </c>
      <c r="AM21" s="5">
        <v>1</v>
      </c>
      <c r="AN21" s="5">
        <v>1546</v>
      </c>
      <c r="AO21" s="5">
        <v>1546</v>
      </c>
      <c r="AP21" s="5"/>
      <c r="AQ21" s="5">
        <v>9</v>
      </c>
      <c r="AR21" s="5">
        <v>460</v>
      </c>
      <c r="AS21" s="5">
        <v>9</v>
      </c>
      <c r="AT21" s="5">
        <v>12</v>
      </c>
      <c r="AU21" s="5">
        <v>80</v>
      </c>
      <c r="AV21" s="6" t="s">
        <v>191</v>
      </c>
      <c r="AW21" s="5"/>
      <c r="AX21" s="6" t="s">
        <v>615</v>
      </c>
      <c r="AY21" s="11" t="s">
        <v>616</v>
      </c>
      <c r="AZ21" s="5">
        <v>16</v>
      </c>
      <c r="BA21" s="6" t="s">
        <v>91</v>
      </c>
      <c r="BB21" s="5" t="s">
        <v>67</v>
      </c>
    </row>
    <row r="22" spans="1:54" ht="78.75">
      <c r="A22" s="5">
        <v>14</v>
      </c>
      <c r="B22" s="6" t="s">
        <v>192</v>
      </c>
      <c r="C22" s="6" t="s">
        <v>193</v>
      </c>
      <c r="D22" s="5" t="s">
        <v>94</v>
      </c>
      <c r="E22" s="5" t="s">
        <v>194</v>
      </c>
      <c r="F22" s="5">
        <v>975859467</v>
      </c>
      <c r="G22" s="6" t="s">
        <v>195</v>
      </c>
      <c r="H22" s="6" t="s">
        <v>196</v>
      </c>
      <c r="I22" s="6">
        <v>933259111</v>
      </c>
      <c r="J22" s="6" t="s">
        <v>197</v>
      </c>
      <c r="K22" s="6" t="s">
        <v>198</v>
      </c>
      <c r="L22" s="5">
        <v>978735147</v>
      </c>
      <c r="M22" s="6" t="s">
        <v>199</v>
      </c>
      <c r="N22" s="5">
        <v>2</v>
      </c>
      <c r="O22" s="5"/>
      <c r="P22" s="5"/>
      <c r="Q22" s="5">
        <v>1</v>
      </c>
      <c r="R22" s="5">
        <v>3</v>
      </c>
      <c r="S22" s="5">
        <v>1</v>
      </c>
      <c r="T22" s="5">
        <v>1</v>
      </c>
      <c r="U22" s="5">
        <v>1</v>
      </c>
      <c r="V22" s="5">
        <v>99</v>
      </c>
      <c r="W22" s="5"/>
      <c r="X22" s="5">
        <v>16</v>
      </c>
      <c r="Y22" s="5">
        <v>20</v>
      </c>
      <c r="Z22" s="5"/>
      <c r="AA22" s="5">
        <v>24</v>
      </c>
      <c r="AB22" s="5">
        <v>25</v>
      </c>
      <c r="AC22" s="5">
        <v>14</v>
      </c>
      <c r="AD22" s="5">
        <v>6</v>
      </c>
      <c r="AE22" s="5"/>
      <c r="AF22" s="5"/>
      <c r="AG22" s="5">
        <v>5</v>
      </c>
      <c r="AH22" s="5"/>
      <c r="AI22" s="5">
        <v>1</v>
      </c>
      <c r="AJ22" s="5">
        <v>3</v>
      </c>
      <c r="AK22" s="5">
        <v>3</v>
      </c>
      <c r="AL22" s="5">
        <v>5</v>
      </c>
      <c r="AM22" s="5">
        <v>5</v>
      </c>
      <c r="AN22" s="5">
        <v>135.5</v>
      </c>
      <c r="AO22" s="5">
        <v>135.5</v>
      </c>
      <c r="AP22" s="5"/>
      <c r="AQ22" s="5">
        <v>4</v>
      </c>
      <c r="AR22" s="5">
        <v>40</v>
      </c>
      <c r="AS22" s="5">
        <v>5</v>
      </c>
      <c r="AT22" s="5">
        <v>5</v>
      </c>
      <c r="AU22" s="5">
        <v>55</v>
      </c>
      <c r="AV22" s="6" t="s">
        <v>200</v>
      </c>
      <c r="AW22" s="5"/>
      <c r="AX22" s="6" t="s">
        <v>201</v>
      </c>
      <c r="AY22" s="7" t="s">
        <v>202</v>
      </c>
      <c r="AZ22" s="5">
        <v>14</v>
      </c>
      <c r="BA22" s="6" t="s">
        <v>91</v>
      </c>
      <c r="BB22" s="5" t="s">
        <v>67</v>
      </c>
    </row>
    <row r="23" spans="1:54" ht="78.75">
      <c r="A23" s="5">
        <v>15</v>
      </c>
      <c r="B23" s="6" t="s">
        <v>203</v>
      </c>
      <c r="C23" s="6" t="s">
        <v>204</v>
      </c>
      <c r="D23" s="5" t="s">
        <v>205</v>
      </c>
      <c r="E23" s="5" t="s">
        <v>206</v>
      </c>
      <c r="F23" s="5" t="s">
        <v>207</v>
      </c>
      <c r="G23" s="6" t="s">
        <v>208</v>
      </c>
      <c r="H23" s="6" t="s">
        <v>209</v>
      </c>
      <c r="I23" s="6" t="s">
        <v>210</v>
      </c>
      <c r="J23" s="6" t="s">
        <v>211</v>
      </c>
      <c r="K23" s="5" t="s">
        <v>212</v>
      </c>
      <c r="L23" s="5" t="s">
        <v>213</v>
      </c>
      <c r="M23" s="6" t="s">
        <v>211</v>
      </c>
      <c r="N23" s="5">
        <v>1</v>
      </c>
      <c r="O23" s="5"/>
      <c r="P23" s="5"/>
      <c r="Q23" s="5">
        <v>1</v>
      </c>
      <c r="R23" s="5">
        <v>4</v>
      </c>
      <c r="S23" s="5">
        <v>2</v>
      </c>
      <c r="T23" s="5">
        <v>1</v>
      </c>
      <c r="U23" s="5">
        <v>1</v>
      </c>
      <c r="V23" s="5">
        <v>143</v>
      </c>
      <c r="W23" s="5"/>
      <c r="X23" s="5"/>
      <c r="Y23" s="5">
        <v>25</v>
      </c>
      <c r="Z23" s="5"/>
      <c r="AA23" s="5">
        <v>63</v>
      </c>
      <c r="AB23" s="5">
        <v>30</v>
      </c>
      <c r="AC23" s="5">
        <v>25</v>
      </c>
      <c r="AD23" s="5">
        <v>10</v>
      </c>
      <c r="AE23" s="5"/>
      <c r="AF23" s="5">
        <v>1</v>
      </c>
      <c r="AG23" s="5">
        <v>5</v>
      </c>
      <c r="AH23" s="5">
        <v>2</v>
      </c>
      <c r="AI23" s="5">
        <v>2</v>
      </c>
      <c r="AJ23" s="5">
        <v>1</v>
      </c>
      <c r="AK23" s="5"/>
      <c r="AL23" s="5">
        <v>2</v>
      </c>
      <c r="AM23" s="5" t="s">
        <v>214</v>
      </c>
      <c r="AN23" s="5">
        <v>268</v>
      </c>
      <c r="AO23" s="5">
        <v>268</v>
      </c>
      <c r="AP23" s="5">
        <v>268</v>
      </c>
      <c r="AQ23" s="5">
        <v>5</v>
      </c>
      <c r="AR23" s="5">
        <v>75</v>
      </c>
      <c r="AS23" s="5">
        <v>30</v>
      </c>
      <c r="AT23" s="5">
        <v>8</v>
      </c>
      <c r="AU23" s="5">
        <v>80</v>
      </c>
      <c r="AV23" s="6" t="s">
        <v>215</v>
      </c>
      <c r="AW23" s="5"/>
      <c r="AX23" s="6" t="s">
        <v>216</v>
      </c>
      <c r="AY23" s="7" t="s">
        <v>217</v>
      </c>
      <c r="AZ23" s="5">
        <v>8</v>
      </c>
      <c r="BA23" s="6" t="s">
        <v>91</v>
      </c>
      <c r="BB23" s="5" t="s">
        <v>67</v>
      </c>
    </row>
    <row r="24" spans="1:54" ht="63">
      <c r="A24" s="5">
        <v>16</v>
      </c>
      <c r="B24" s="6" t="s">
        <v>218</v>
      </c>
      <c r="C24" s="6" t="s">
        <v>219</v>
      </c>
      <c r="D24" s="5" t="s">
        <v>149</v>
      </c>
      <c r="E24" s="5" t="s">
        <v>220</v>
      </c>
      <c r="F24" s="9" t="s">
        <v>221</v>
      </c>
      <c r="G24" s="6" t="s">
        <v>222</v>
      </c>
      <c r="H24" s="6" t="s">
        <v>220</v>
      </c>
      <c r="I24" s="9" t="s">
        <v>221</v>
      </c>
      <c r="J24" s="6" t="s">
        <v>222</v>
      </c>
      <c r="K24" s="6" t="s">
        <v>223</v>
      </c>
      <c r="L24" s="9" t="s">
        <v>224</v>
      </c>
      <c r="M24" s="6" t="s">
        <v>225</v>
      </c>
      <c r="N24" s="5">
        <v>1</v>
      </c>
      <c r="O24" s="5"/>
      <c r="P24" s="5">
        <v>1</v>
      </c>
      <c r="Q24" s="5">
        <v>1</v>
      </c>
      <c r="R24" s="5">
        <v>3</v>
      </c>
      <c r="S24" s="5">
        <v>1</v>
      </c>
      <c r="T24" s="5">
        <v>1</v>
      </c>
      <c r="U24" s="5">
        <v>1</v>
      </c>
      <c r="V24" s="5">
        <v>23</v>
      </c>
      <c r="W24" s="5"/>
      <c r="X24" s="5">
        <v>10</v>
      </c>
      <c r="Y24" s="5">
        <v>12</v>
      </c>
      <c r="Z24" s="5">
        <v>78</v>
      </c>
      <c r="AA24" s="5">
        <v>20</v>
      </c>
      <c r="AB24" s="5">
        <v>28</v>
      </c>
      <c r="AC24" s="5">
        <v>31</v>
      </c>
      <c r="AD24" s="5">
        <v>8</v>
      </c>
      <c r="AE24" s="5"/>
      <c r="AF24" s="5"/>
      <c r="AG24" s="5">
        <v>6</v>
      </c>
      <c r="AH24" s="5"/>
      <c r="AI24" s="5">
        <v>2</v>
      </c>
      <c r="AJ24" s="5"/>
      <c r="AK24" s="5"/>
      <c r="AL24" s="5">
        <v>1</v>
      </c>
      <c r="AM24" s="5">
        <v>1</v>
      </c>
      <c r="AN24" s="5">
        <v>700</v>
      </c>
      <c r="AO24" s="5">
        <v>0</v>
      </c>
      <c r="AP24" s="5">
        <v>700</v>
      </c>
      <c r="AQ24" s="5">
        <v>4</v>
      </c>
      <c r="AR24" s="5">
        <v>60</v>
      </c>
      <c r="AS24" s="5">
        <v>4</v>
      </c>
      <c r="AT24" s="5">
        <v>3</v>
      </c>
      <c r="AU24" s="5">
        <v>45</v>
      </c>
      <c r="AV24" s="6" t="s">
        <v>226</v>
      </c>
      <c r="AW24" s="5"/>
      <c r="AX24" s="6" t="s">
        <v>227</v>
      </c>
      <c r="AY24" s="7" t="s">
        <v>228</v>
      </c>
      <c r="AZ24" s="5">
        <v>12</v>
      </c>
      <c r="BA24" s="6" t="s">
        <v>77</v>
      </c>
      <c r="BB24" s="5" t="s">
        <v>67</v>
      </c>
    </row>
    <row r="25" spans="1:54" ht="63">
      <c r="A25" s="5">
        <v>17</v>
      </c>
      <c r="B25" s="6" t="s">
        <v>229</v>
      </c>
      <c r="C25" s="6" t="s">
        <v>230</v>
      </c>
      <c r="D25" s="5" t="s">
        <v>231</v>
      </c>
      <c r="E25" s="5" t="s">
        <v>232</v>
      </c>
      <c r="F25" s="5" t="s">
        <v>233</v>
      </c>
      <c r="G25" s="6" t="s">
        <v>234</v>
      </c>
      <c r="H25" s="13" t="s">
        <v>232</v>
      </c>
      <c r="I25" s="5" t="s">
        <v>233</v>
      </c>
      <c r="J25" s="6" t="s">
        <v>234</v>
      </c>
      <c r="K25" s="13" t="s">
        <v>235</v>
      </c>
      <c r="L25" s="5" t="s">
        <v>236</v>
      </c>
      <c r="M25" s="13" t="s">
        <v>237</v>
      </c>
      <c r="N25" s="5">
        <v>2</v>
      </c>
      <c r="O25" s="5"/>
      <c r="P25" s="5">
        <v>1</v>
      </c>
      <c r="Q25" s="5">
        <v>1</v>
      </c>
      <c r="R25" s="5">
        <v>9</v>
      </c>
      <c r="S25" s="5">
        <v>4</v>
      </c>
      <c r="T25" s="5">
        <v>2</v>
      </c>
      <c r="U25" s="5">
        <v>3</v>
      </c>
      <c r="V25" s="5">
        <v>35</v>
      </c>
      <c r="W25" s="5"/>
      <c r="X25" s="5">
        <v>15</v>
      </c>
      <c r="Y25" s="5">
        <v>20</v>
      </c>
      <c r="Z25" s="5">
        <v>334</v>
      </c>
      <c r="AA25" s="5">
        <v>134</v>
      </c>
      <c r="AB25" s="5">
        <v>60</v>
      </c>
      <c r="AC25" s="5">
        <v>140</v>
      </c>
      <c r="AD25" s="5">
        <v>13</v>
      </c>
      <c r="AE25" s="5"/>
      <c r="AF25" s="5"/>
      <c r="AG25" s="5">
        <v>8</v>
      </c>
      <c r="AH25" s="5">
        <v>3</v>
      </c>
      <c r="AI25" s="5">
        <v>2</v>
      </c>
      <c r="AJ25" s="5">
        <v>12</v>
      </c>
      <c r="AK25" s="5">
        <v>7</v>
      </c>
      <c r="AL25" s="5">
        <v>4</v>
      </c>
      <c r="AM25" s="5">
        <v>4</v>
      </c>
      <c r="AN25" s="5">
        <v>1200</v>
      </c>
      <c r="AO25" s="5">
        <v>1200</v>
      </c>
      <c r="AP25" s="5"/>
      <c r="AQ25" s="5">
        <v>11</v>
      </c>
      <c r="AR25" s="5">
        <v>60</v>
      </c>
      <c r="AS25" s="5">
        <v>13</v>
      </c>
      <c r="AT25" s="5">
        <v>117</v>
      </c>
      <c r="AU25" s="5">
        <v>60</v>
      </c>
      <c r="AV25" s="13" t="s">
        <v>75</v>
      </c>
      <c r="AW25" s="5"/>
      <c r="AX25" s="6" t="s">
        <v>238</v>
      </c>
      <c r="AY25" s="7" t="s">
        <v>133</v>
      </c>
      <c r="AZ25" s="5">
        <v>20</v>
      </c>
      <c r="BA25" s="6" t="s">
        <v>66</v>
      </c>
      <c r="BB25" s="5" t="s">
        <v>67</v>
      </c>
    </row>
    <row r="26" spans="1:54" ht="100.5" customHeight="1">
      <c r="A26" s="5">
        <v>18</v>
      </c>
      <c r="B26" s="6" t="s">
        <v>239</v>
      </c>
      <c r="C26" s="6" t="s">
        <v>240</v>
      </c>
      <c r="D26" s="5" t="s">
        <v>169</v>
      </c>
      <c r="E26" s="5" t="s">
        <v>241</v>
      </c>
      <c r="F26" s="6" t="s">
        <v>242</v>
      </c>
      <c r="G26" s="6" t="s">
        <v>162</v>
      </c>
      <c r="H26" s="5" t="s">
        <v>241</v>
      </c>
      <c r="I26" s="6" t="s">
        <v>242</v>
      </c>
      <c r="J26" s="6" t="s">
        <v>162</v>
      </c>
      <c r="K26" s="5"/>
      <c r="L26" s="5"/>
      <c r="M26" s="5"/>
      <c r="N26" s="5">
        <v>2</v>
      </c>
      <c r="O26" s="5">
        <v>0</v>
      </c>
      <c r="P26" s="5">
        <v>1</v>
      </c>
      <c r="Q26" s="5">
        <v>1</v>
      </c>
      <c r="R26" s="5">
        <v>3</v>
      </c>
      <c r="S26" s="5">
        <v>1</v>
      </c>
      <c r="T26" s="5">
        <v>1</v>
      </c>
      <c r="U26" s="5">
        <v>1</v>
      </c>
      <c r="V26" s="5">
        <v>50</v>
      </c>
      <c r="W26" s="5">
        <v>0</v>
      </c>
      <c r="X26" s="5">
        <v>24</v>
      </c>
      <c r="Y26" s="5">
        <v>26</v>
      </c>
      <c r="Z26" s="5">
        <v>102</v>
      </c>
      <c r="AA26" s="5">
        <v>32</v>
      </c>
      <c r="AB26" s="5">
        <v>36</v>
      </c>
      <c r="AC26" s="5">
        <v>34</v>
      </c>
      <c r="AD26" s="5">
        <v>6</v>
      </c>
      <c r="AE26" s="5"/>
      <c r="AF26" s="5"/>
      <c r="AG26" s="5">
        <v>5</v>
      </c>
      <c r="AH26" s="5">
        <v>0</v>
      </c>
      <c r="AI26" s="5">
        <v>1</v>
      </c>
      <c r="AJ26" s="5">
        <v>4</v>
      </c>
      <c r="AK26" s="5">
        <v>3</v>
      </c>
      <c r="AL26" s="5">
        <v>2</v>
      </c>
      <c r="AM26" s="5">
        <v>2</v>
      </c>
      <c r="AN26" s="5">
        <v>420</v>
      </c>
      <c r="AO26" s="5">
        <v>0</v>
      </c>
      <c r="AP26" s="5">
        <v>420</v>
      </c>
      <c r="AQ26" s="5">
        <v>5</v>
      </c>
      <c r="AR26" s="5">
        <v>180</v>
      </c>
      <c r="AS26" s="5">
        <v>5</v>
      </c>
      <c r="AT26" s="5">
        <v>35</v>
      </c>
      <c r="AU26" s="5">
        <v>28</v>
      </c>
      <c r="AV26" s="6" t="s">
        <v>243</v>
      </c>
      <c r="AW26" s="5"/>
      <c r="AX26" s="6" t="s">
        <v>244</v>
      </c>
      <c r="AY26" s="7" t="s">
        <v>245</v>
      </c>
      <c r="AZ26" s="5">
        <v>8</v>
      </c>
      <c r="BA26" s="6" t="s">
        <v>91</v>
      </c>
      <c r="BB26" s="5" t="s">
        <v>67</v>
      </c>
    </row>
    <row r="27" spans="1:54" ht="78.75">
      <c r="A27" s="5">
        <v>19</v>
      </c>
      <c r="B27" s="6" t="s">
        <v>246</v>
      </c>
      <c r="C27" s="6" t="s">
        <v>247</v>
      </c>
      <c r="D27" s="5" t="s">
        <v>94</v>
      </c>
      <c r="E27" s="5" t="s">
        <v>248</v>
      </c>
      <c r="F27" s="5">
        <v>909867900</v>
      </c>
      <c r="G27" s="6" t="s">
        <v>249</v>
      </c>
      <c r="H27" s="6" t="s">
        <v>250</v>
      </c>
      <c r="I27" s="6">
        <v>985363327</v>
      </c>
      <c r="J27" s="6" t="s">
        <v>251</v>
      </c>
      <c r="K27" s="5" t="s">
        <v>252</v>
      </c>
      <c r="L27" s="5">
        <v>909867900</v>
      </c>
      <c r="M27" s="5" t="s">
        <v>253</v>
      </c>
      <c r="N27" s="5">
        <v>1</v>
      </c>
      <c r="O27" s="5">
        <v>0</v>
      </c>
      <c r="P27" s="5">
        <v>0</v>
      </c>
      <c r="Q27" s="5">
        <v>10</v>
      </c>
      <c r="R27" s="5">
        <v>3</v>
      </c>
      <c r="S27" s="5">
        <v>20</v>
      </c>
      <c r="T27" s="5">
        <v>22</v>
      </c>
      <c r="U27" s="5">
        <v>40</v>
      </c>
      <c r="V27" s="5">
        <v>10</v>
      </c>
      <c r="W27" s="5">
        <v>0</v>
      </c>
      <c r="X27" s="5">
        <v>0</v>
      </c>
      <c r="Y27" s="5">
        <v>10</v>
      </c>
      <c r="Z27" s="5">
        <v>82</v>
      </c>
      <c r="AA27" s="5">
        <v>20</v>
      </c>
      <c r="AB27" s="5">
        <v>22</v>
      </c>
      <c r="AC27" s="5">
        <v>40</v>
      </c>
      <c r="AD27" s="5">
        <v>4</v>
      </c>
      <c r="AE27" s="5">
        <v>0</v>
      </c>
      <c r="AF27" s="5">
        <v>0</v>
      </c>
      <c r="AG27" s="5">
        <v>3</v>
      </c>
      <c r="AH27" s="5">
        <v>1</v>
      </c>
      <c r="AI27" s="5">
        <v>0</v>
      </c>
      <c r="AJ27" s="5">
        <v>4</v>
      </c>
      <c r="AK27" s="5">
        <v>2</v>
      </c>
      <c r="AL27" s="5">
        <v>2</v>
      </c>
      <c r="AM27" s="5">
        <v>2</v>
      </c>
      <c r="AN27" s="5">
        <v>480</v>
      </c>
      <c r="AO27" s="5">
        <v>480</v>
      </c>
      <c r="AP27" s="5">
        <v>480</v>
      </c>
      <c r="AQ27" s="5">
        <v>5</v>
      </c>
      <c r="AR27" s="5">
        <v>182</v>
      </c>
      <c r="AS27" s="5">
        <v>3</v>
      </c>
      <c r="AT27" s="5">
        <v>18</v>
      </c>
      <c r="AU27" s="5">
        <v>37</v>
      </c>
      <c r="AV27" s="6" t="s">
        <v>254</v>
      </c>
      <c r="AW27" s="5"/>
      <c r="AX27" s="6" t="s">
        <v>238</v>
      </c>
      <c r="AY27" s="7">
        <v>1540000</v>
      </c>
      <c r="AZ27" s="5">
        <v>6</v>
      </c>
      <c r="BA27" s="6" t="s">
        <v>66</v>
      </c>
      <c r="BB27" s="5" t="s">
        <v>67</v>
      </c>
    </row>
    <row r="28" spans="1:54" ht="63">
      <c r="A28" s="5">
        <v>20</v>
      </c>
      <c r="B28" s="6" t="s">
        <v>255</v>
      </c>
      <c r="C28" s="6" t="s">
        <v>256</v>
      </c>
      <c r="D28" s="5" t="s">
        <v>169</v>
      </c>
      <c r="E28" s="5" t="s">
        <v>257</v>
      </c>
      <c r="F28" s="5">
        <v>989679377</v>
      </c>
      <c r="G28" s="6" t="s">
        <v>172</v>
      </c>
      <c r="H28" s="6" t="s">
        <v>257</v>
      </c>
      <c r="I28" s="6">
        <v>989679377</v>
      </c>
      <c r="J28" s="6" t="s">
        <v>258</v>
      </c>
      <c r="K28" s="5" t="s">
        <v>259</v>
      </c>
      <c r="L28" s="5">
        <v>906663087</v>
      </c>
      <c r="M28" s="5" t="s">
        <v>260</v>
      </c>
      <c r="N28" s="5">
        <v>56</v>
      </c>
      <c r="O28" s="5">
        <v>0</v>
      </c>
      <c r="P28" s="5">
        <v>5</v>
      </c>
      <c r="Q28" s="5">
        <v>51</v>
      </c>
      <c r="R28" s="5">
        <v>133</v>
      </c>
      <c r="S28" s="5">
        <v>34</v>
      </c>
      <c r="T28" s="5">
        <v>51</v>
      </c>
      <c r="U28" s="5">
        <v>48</v>
      </c>
      <c r="V28" s="5">
        <v>56</v>
      </c>
      <c r="W28" s="5">
        <v>0</v>
      </c>
      <c r="X28" s="5">
        <v>5</v>
      </c>
      <c r="Y28" s="5">
        <v>51</v>
      </c>
      <c r="Z28" s="5">
        <v>133</v>
      </c>
      <c r="AA28" s="5">
        <v>34</v>
      </c>
      <c r="AB28" s="5">
        <v>51</v>
      </c>
      <c r="AC28" s="5">
        <v>48</v>
      </c>
      <c r="AD28" s="5">
        <v>10</v>
      </c>
      <c r="AE28" s="5">
        <v>0</v>
      </c>
      <c r="AF28" s="5">
        <v>3</v>
      </c>
      <c r="AG28" s="5">
        <v>7</v>
      </c>
      <c r="AH28" s="5">
        <v>0</v>
      </c>
      <c r="AI28" s="5">
        <v>0</v>
      </c>
      <c r="AJ28" s="5">
        <v>3</v>
      </c>
      <c r="AK28" s="5">
        <v>3</v>
      </c>
      <c r="AL28" s="5">
        <v>2</v>
      </c>
      <c r="AM28" s="5">
        <v>1</v>
      </c>
      <c r="AN28" s="5">
        <v>384</v>
      </c>
      <c r="AO28" s="5" t="s">
        <v>261</v>
      </c>
      <c r="AP28" s="5">
        <v>0</v>
      </c>
      <c r="AQ28" s="5">
        <v>5</v>
      </c>
      <c r="AR28" s="5">
        <v>150</v>
      </c>
      <c r="AS28" s="5">
        <v>6</v>
      </c>
      <c r="AT28" s="5">
        <v>32</v>
      </c>
      <c r="AU28" s="5">
        <v>30</v>
      </c>
      <c r="AV28" s="6" t="s">
        <v>262</v>
      </c>
      <c r="AW28" s="5"/>
      <c r="AX28" s="6" t="s">
        <v>263</v>
      </c>
      <c r="AY28" s="7" t="s">
        <v>264</v>
      </c>
      <c r="AZ28" s="5">
        <v>8</v>
      </c>
      <c r="BA28" s="6" t="s">
        <v>91</v>
      </c>
      <c r="BB28" s="5" t="s">
        <v>67</v>
      </c>
    </row>
    <row r="29" spans="1:54" ht="63">
      <c r="A29" s="5">
        <v>21</v>
      </c>
      <c r="B29" s="6" t="s">
        <v>265</v>
      </c>
      <c r="C29" s="6" t="s">
        <v>266</v>
      </c>
      <c r="D29" s="5" t="s">
        <v>205</v>
      </c>
      <c r="E29" s="5" t="s">
        <v>267</v>
      </c>
      <c r="F29" s="5">
        <v>972878282</v>
      </c>
      <c r="G29" s="6" t="s">
        <v>268</v>
      </c>
      <c r="H29" s="6" t="s">
        <v>269</v>
      </c>
      <c r="I29" s="6">
        <v>974418159</v>
      </c>
      <c r="J29" s="6" t="s">
        <v>270</v>
      </c>
      <c r="K29" s="14" t="s">
        <v>271</v>
      </c>
      <c r="L29" s="15">
        <v>934062638</v>
      </c>
      <c r="M29" s="14" t="s">
        <v>272</v>
      </c>
      <c r="N29" s="27">
        <v>5</v>
      </c>
      <c r="O29" s="5"/>
      <c r="P29" s="5">
        <v>1</v>
      </c>
      <c r="Q29" s="5">
        <v>4</v>
      </c>
      <c r="R29" s="5">
        <v>9</v>
      </c>
      <c r="S29" s="5">
        <v>4</v>
      </c>
      <c r="T29" s="5">
        <v>3</v>
      </c>
      <c r="U29" s="5">
        <v>2</v>
      </c>
      <c r="V29" s="5">
        <v>466</v>
      </c>
      <c r="W29" s="5">
        <v>160</v>
      </c>
      <c r="X29" s="5">
        <v>25</v>
      </c>
      <c r="Y29" s="5">
        <v>135</v>
      </c>
      <c r="Z29" s="5">
        <v>306</v>
      </c>
      <c r="AA29" s="5">
        <v>145</v>
      </c>
      <c r="AB29" s="5">
        <v>100</v>
      </c>
      <c r="AC29" s="5">
        <v>61</v>
      </c>
      <c r="AD29" s="5">
        <v>33</v>
      </c>
      <c r="AE29" s="5">
        <v>0</v>
      </c>
      <c r="AF29" s="5">
        <v>5</v>
      </c>
      <c r="AG29" s="5">
        <v>19</v>
      </c>
      <c r="AH29" s="5">
        <v>6</v>
      </c>
      <c r="AI29" s="5">
        <v>3</v>
      </c>
      <c r="AJ29" s="5">
        <v>5</v>
      </c>
      <c r="AK29" s="5">
        <v>5</v>
      </c>
      <c r="AL29" s="5">
        <v>6</v>
      </c>
      <c r="AM29" s="5">
        <v>3</v>
      </c>
      <c r="AN29" s="5" t="s">
        <v>273</v>
      </c>
      <c r="AO29" s="5">
        <v>120</v>
      </c>
      <c r="AP29" s="5" t="s">
        <v>274</v>
      </c>
      <c r="AQ29" s="5">
        <v>14</v>
      </c>
      <c r="AR29" s="5" t="s">
        <v>275</v>
      </c>
      <c r="AS29" s="5" t="s">
        <v>276</v>
      </c>
      <c r="AT29" s="5" t="s">
        <v>277</v>
      </c>
      <c r="AU29" s="5">
        <v>70</v>
      </c>
      <c r="AV29" s="6" t="s">
        <v>278</v>
      </c>
      <c r="AW29" s="5"/>
      <c r="AX29" s="6" t="s">
        <v>279</v>
      </c>
      <c r="AY29" s="7" t="s">
        <v>280</v>
      </c>
      <c r="AZ29" s="5">
        <v>32</v>
      </c>
      <c r="BA29" s="6" t="s">
        <v>91</v>
      </c>
      <c r="BB29" s="5" t="s">
        <v>67</v>
      </c>
    </row>
    <row r="30" spans="1:54" ht="78.75">
      <c r="A30" s="5">
        <v>22</v>
      </c>
      <c r="B30" s="6" t="s">
        <v>281</v>
      </c>
      <c r="C30" s="6" t="s">
        <v>282</v>
      </c>
      <c r="D30" s="5" t="s">
        <v>283</v>
      </c>
      <c r="E30" s="5" t="s">
        <v>284</v>
      </c>
      <c r="F30" s="5">
        <v>988237237</v>
      </c>
      <c r="G30" s="6" t="s">
        <v>285</v>
      </c>
      <c r="H30" s="6" t="s">
        <v>286</v>
      </c>
      <c r="I30" s="16" t="s">
        <v>287</v>
      </c>
      <c r="J30" s="6" t="s">
        <v>288</v>
      </c>
      <c r="K30" s="6" t="s">
        <v>289</v>
      </c>
      <c r="L30" s="16" t="s">
        <v>290</v>
      </c>
      <c r="M30" s="6" t="s">
        <v>291</v>
      </c>
      <c r="N30" s="5">
        <v>2</v>
      </c>
      <c r="O30" s="5">
        <v>0</v>
      </c>
      <c r="P30" s="5">
        <v>0</v>
      </c>
      <c r="Q30" s="5">
        <v>2</v>
      </c>
      <c r="R30" s="5"/>
      <c r="S30" s="5">
        <v>3</v>
      </c>
      <c r="T30" s="5">
        <v>3</v>
      </c>
      <c r="U30" s="5">
        <v>4</v>
      </c>
      <c r="V30" s="5">
        <v>401</v>
      </c>
      <c r="W30" s="5"/>
      <c r="X30" s="5"/>
      <c r="Y30" s="5">
        <v>56</v>
      </c>
      <c r="Z30" s="5">
        <v>10</v>
      </c>
      <c r="AA30" s="5">
        <v>83</v>
      </c>
      <c r="AB30" s="5">
        <v>105</v>
      </c>
      <c r="AC30" s="5">
        <v>157</v>
      </c>
      <c r="AD30" s="5">
        <v>20</v>
      </c>
      <c r="AE30" s="5"/>
      <c r="AF30" s="5"/>
      <c r="AG30" s="5">
        <v>14</v>
      </c>
      <c r="AH30" s="5">
        <v>5</v>
      </c>
      <c r="AI30" s="5">
        <v>1</v>
      </c>
      <c r="AJ30" s="5">
        <v>4</v>
      </c>
      <c r="AK30" s="5">
        <v>3</v>
      </c>
      <c r="AL30" s="5">
        <v>3</v>
      </c>
      <c r="AM30" s="5">
        <v>3</v>
      </c>
      <c r="AN30" s="5" t="s">
        <v>292</v>
      </c>
      <c r="AO30" s="5" t="s">
        <v>292</v>
      </c>
      <c r="AP30" s="5">
        <v>0</v>
      </c>
      <c r="AQ30" s="5">
        <v>13</v>
      </c>
      <c r="AR30" s="5">
        <v>67</v>
      </c>
      <c r="AS30" s="5">
        <v>21</v>
      </c>
      <c r="AT30" s="5">
        <v>15</v>
      </c>
      <c r="AU30" s="5" t="s">
        <v>293</v>
      </c>
      <c r="AV30" s="5" t="s">
        <v>294</v>
      </c>
      <c r="AW30" s="5"/>
      <c r="AX30" s="6" t="s">
        <v>295</v>
      </c>
      <c r="AY30" s="7">
        <v>1700000</v>
      </c>
      <c r="AZ30" s="5">
        <v>18</v>
      </c>
      <c r="BA30" s="6" t="s">
        <v>66</v>
      </c>
      <c r="BB30" s="5" t="s">
        <v>67</v>
      </c>
    </row>
    <row r="31" spans="1:54" ht="157.5">
      <c r="A31" s="5">
        <v>23</v>
      </c>
      <c r="B31" s="6" t="s">
        <v>296</v>
      </c>
      <c r="C31" s="6" t="s">
        <v>297</v>
      </c>
      <c r="D31" s="5" t="s">
        <v>298</v>
      </c>
      <c r="E31" s="5" t="s">
        <v>299</v>
      </c>
      <c r="F31" s="5" t="s">
        <v>300</v>
      </c>
      <c r="G31" s="6" t="s">
        <v>222</v>
      </c>
      <c r="H31" s="6" t="s">
        <v>299</v>
      </c>
      <c r="I31" s="6" t="s">
        <v>300</v>
      </c>
      <c r="J31" s="6" t="s">
        <v>222</v>
      </c>
      <c r="K31" s="6" t="s">
        <v>301</v>
      </c>
      <c r="L31" s="6" t="s">
        <v>302</v>
      </c>
      <c r="M31" s="6" t="s">
        <v>303</v>
      </c>
      <c r="N31" s="5">
        <v>3</v>
      </c>
      <c r="O31" s="5"/>
      <c r="P31" s="5"/>
      <c r="Q31" s="5">
        <v>3</v>
      </c>
      <c r="R31" s="5">
        <v>17</v>
      </c>
      <c r="S31" s="5">
        <v>3</v>
      </c>
      <c r="T31" s="5">
        <v>5</v>
      </c>
      <c r="U31" s="5">
        <v>9</v>
      </c>
      <c r="V31" s="5">
        <v>70</v>
      </c>
      <c r="W31" s="5"/>
      <c r="X31" s="5"/>
      <c r="Y31" s="5">
        <v>70</v>
      </c>
      <c r="Z31" s="5">
        <v>602</v>
      </c>
      <c r="AA31" s="5">
        <v>102</v>
      </c>
      <c r="AB31" s="5">
        <v>173</v>
      </c>
      <c r="AC31" s="5">
        <v>327</v>
      </c>
      <c r="AD31" s="5">
        <v>48</v>
      </c>
      <c r="AE31" s="5"/>
      <c r="AF31" s="5"/>
      <c r="AG31" s="5">
        <v>28</v>
      </c>
      <c r="AH31" s="5">
        <v>12</v>
      </c>
      <c r="AI31" s="5">
        <v>8</v>
      </c>
      <c r="AJ31" s="5">
        <v>4</v>
      </c>
      <c r="AK31" s="5">
        <v>4</v>
      </c>
      <c r="AL31" s="5">
        <v>10</v>
      </c>
      <c r="AM31" s="5">
        <v>5</v>
      </c>
      <c r="AN31" s="5">
        <v>120</v>
      </c>
      <c r="AO31" s="10">
        <v>3300</v>
      </c>
      <c r="AP31" s="5"/>
      <c r="AQ31" s="5">
        <v>20</v>
      </c>
      <c r="AR31" s="5">
        <v>48</v>
      </c>
      <c r="AS31" s="5">
        <v>20</v>
      </c>
      <c r="AT31" s="5">
        <v>15</v>
      </c>
      <c r="AU31" s="5">
        <v>120</v>
      </c>
      <c r="AV31" s="6" t="s">
        <v>304</v>
      </c>
      <c r="AW31" s="5"/>
      <c r="AX31" s="6" t="s">
        <v>305</v>
      </c>
      <c r="AY31" s="11" t="s">
        <v>306</v>
      </c>
      <c r="AZ31" s="5">
        <v>20</v>
      </c>
      <c r="BA31" s="6" t="s">
        <v>91</v>
      </c>
      <c r="BB31" s="5" t="s">
        <v>67</v>
      </c>
    </row>
    <row r="32" spans="1:54" ht="111" customHeight="1">
      <c r="A32" s="5">
        <v>24</v>
      </c>
      <c r="B32" s="6" t="s">
        <v>307</v>
      </c>
      <c r="C32" s="6" t="s">
        <v>308</v>
      </c>
      <c r="D32" s="5" t="s">
        <v>126</v>
      </c>
      <c r="E32" s="5" t="s">
        <v>309</v>
      </c>
      <c r="F32" s="9" t="s">
        <v>310</v>
      </c>
      <c r="G32" s="6" t="s">
        <v>311</v>
      </c>
      <c r="H32" s="13" t="s">
        <v>312</v>
      </c>
      <c r="I32" s="6"/>
      <c r="J32" s="6"/>
      <c r="K32" s="6" t="s">
        <v>313</v>
      </c>
      <c r="L32" s="16" t="s">
        <v>314</v>
      </c>
      <c r="M32" s="6" t="s">
        <v>315</v>
      </c>
      <c r="N32" s="5">
        <v>14</v>
      </c>
      <c r="O32" s="5"/>
      <c r="P32" s="5"/>
      <c r="Q32" s="5">
        <v>2</v>
      </c>
      <c r="R32" s="5">
        <v>12</v>
      </c>
      <c r="S32" s="5">
        <v>4</v>
      </c>
      <c r="T32" s="5">
        <v>3</v>
      </c>
      <c r="U32" s="5">
        <v>5</v>
      </c>
      <c r="V32" s="5">
        <v>574</v>
      </c>
      <c r="W32" s="5"/>
      <c r="X32" s="5"/>
      <c r="Y32" s="5">
        <v>76</v>
      </c>
      <c r="Z32" s="5">
        <v>498</v>
      </c>
      <c r="AA32" s="5">
        <v>156</v>
      </c>
      <c r="AB32" s="5">
        <v>129</v>
      </c>
      <c r="AC32" s="5">
        <v>213</v>
      </c>
      <c r="AD32" s="5">
        <v>22</v>
      </c>
      <c r="AE32" s="5"/>
      <c r="AF32" s="5"/>
      <c r="AG32" s="5">
        <v>11</v>
      </c>
      <c r="AH32" s="5">
        <v>9</v>
      </c>
      <c r="AI32" s="5">
        <v>2</v>
      </c>
      <c r="AJ32" s="5">
        <v>13</v>
      </c>
      <c r="AK32" s="5">
        <v>9</v>
      </c>
      <c r="AL32" s="5">
        <v>7</v>
      </c>
      <c r="AM32" s="5">
        <v>6</v>
      </c>
      <c r="AN32" s="5">
        <v>2500</v>
      </c>
      <c r="AO32" s="5"/>
      <c r="AP32" s="5">
        <v>2500</v>
      </c>
      <c r="AQ32" s="5">
        <v>14</v>
      </c>
      <c r="AR32" s="5">
        <v>840</v>
      </c>
      <c r="AS32" s="5">
        <v>14</v>
      </c>
      <c r="AT32" s="5">
        <v>14</v>
      </c>
      <c r="AU32" s="5">
        <v>70</v>
      </c>
      <c r="AV32" s="6" t="s">
        <v>316</v>
      </c>
      <c r="AW32" s="5"/>
      <c r="AX32" s="6" t="s">
        <v>317</v>
      </c>
      <c r="AY32" s="11" t="s">
        <v>318</v>
      </c>
      <c r="AZ32" s="5">
        <v>16</v>
      </c>
      <c r="BA32" s="6" t="s">
        <v>77</v>
      </c>
      <c r="BB32" s="5" t="s">
        <v>67</v>
      </c>
    </row>
    <row r="33" spans="1:54" ht="94.5">
      <c r="A33" s="5">
        <v>25</v>
      </c>
      <c r="B33" s="6" t="s">
        <v>319</v>
      </c>
      <c r="C33" s="6" t="s">
        <v>320</v>
      </c>
      <c r="D33" s="5" t="s">
        <v>321</v>
      </c>
      <c r="E33" s="5" t="s">
        <v>322</v>
      </c>
      <c r="F33" s="17" t="s">
        <v>323</v>
      </c>
      <c r="G33" s="6" t="s">
        <v>324</v>
      </c>
      <c r="H33" s="6" t="s">
        <v>325</v>
      </c>
      <c r="I33" s="18" t="s">
        <v>326</v>
      </c>
      <c r="J33" s="6" t="s">
        <v>327</v>
      </c>
      <c r="K33" s="5" t="s">
        <v>328</v>
      </c>
      <c r="L33" s="17" t="s">
        <v>329</v>
      </c>
      <c r="M33" s="5" t="s">
        <v>330</v>
      </c>
      <c r="N33" s="5">
        <v>2</v>
      </c>
      <c r="O33" s="5"/>
      <c r="P33" s="5"/>
      <c r="Q33" s="5">
        <v>2</v>
      </c>
      <c r="R33" s="5">
        <v>5</v>
      </c>
      <c r="S33" s="5">
        <v>1</v>
      </c>
      <c r="T33" s="5">
        <v>2</v>
      </c>
      <c r="U33" s="5">
        <v>2</v>
      </c>
      <c r="V33" s="5">
        <v>34</v>
      </c>
      <c r="W33" s="5"/>
      <c r="X33" s="5"/>
      <c r="Y33" s="5">
        <v>34</v>
      </c>
      <c r="Z33" s="5">
        <v>146</v>
      </c>
      <c r="AA33" s="5">
        <v>41</v>
      </c>
      <c r="AB33" s="5">
        <v>36</v>
      </c>
      <c r="AC33" s="5">
        <v>69</v>
      </c>
      <c r="AD33" s="5">
        <v>12</v>
      </c>
      <c r="AE33" s="5"/>
      <c r="AF33" s="5"/>
      <c r="AG33" s="5">
        <v>10</v>
      </c>
      <c r="AH33" s="5">
        <v>1</v>
      </c>
      <c r="AI33" s="5">
        <v>1</v>
      </c>
      <c r="AJ33" s="5">
        <v>6</v>
      </c>
      <c r="AK33" s="5">
        <v>6</v>
      </c>
      <c r="AL33" s="5">
        <v>2</v>
      </c>
      <c r="AM33" s="5">
        <v>2</v>
      </c>
      <c r="AN33" s="5">
        <v>850</v>
      </c>
      <c r="AO33" s="5"/>
      <c r="AP33" s="5">
        <v>850</v>
      </c>
      <c r="AQ33" s="5">
        <v>7</v>
      </c>
      <c r="AR33" s="5">
        <v>55</v>
      </c>
      <c r="AS33" s="5">
        <v>5</v>
      </c>
      <c r="AT33" s="5">
        <v>15</v>
      </c>
      <c r="AU33" s="5">
        <v>60</v>
      </c>
      <c r="AV33" s="6" t="s">
        <v>331</v>
      </c>
      <c r="AW33" s="5"/>
      <c r="AX33" s="6" t="s">
        <v>332</v>
      </c>
      <c r="AY33" s="7">
        <v>1500000</v>
      </c>
      <c r="AZ33" s="5">
        <v>7</v>
      </c>
      <c r="BA33" s="6" t="s">
        <v>77</v>
      </c>
      <c r="BB33" s="5" t="s">
        <v>67</v>
      </c>
    </row>
    <row r="34" spans="1:54" ht="126">
      <c r="A34" s="5">
        <v>26</v>
      </c>
      <c r="B34" s="6" t="s">
        <v>333</v>
      </c>
      <c r="C34" s="6" t="s">
        <v>334</v>
      </c>
      <c r="D34" s="5" t="s">
        <v>136</v>
      </c>
      <c r="E34" s="5" t="s">
        <v>335</v>
      </c>
      <c r="F34" s="5" t="s">
        <v>336</v>
      </c>
      <c r="G34" s="6" t="s">
        <v>337</v>
      </c>
      <c r="H34" s="6" t="s">
        <v>338</v>
      </c>
      <c r="I34" s="6" t="s">
        <v>339</v>
      </c>
      <c r="J34" s="6" t="s">
        <v>340</v>
      </c>
      <c r="K34" s="5" t="s">
        <v>335</v>
      </c>
      <c r="L34" s="5" t="s">
        <v>336</v>
      </c>
      <c r="M34" s="6" t="s">
        <v>337</v>
      </c>
      <c r="N34" s="5">
        <v>3</v>
      </c>
      <c r="O34" s="5"/>
      <c r="P34" s="5">
        <v>1</v>
      </c>
      <c r="Q34" s="5">
        <v>2</v>
      </c>
      <c r="R34" s="5">
        <v>4</v>
      </c>
      <c r="S34" s="5">
        <v>1</v>
      </c>
      <c r="T34" s="5">
        <v>1</v>
      </c>
      <c r="U34" s="5">
        <v>2</v>
      </c>
      <c r="V34" s="5">
        <v>52</v>
      </c>
      <c r="W34" s="5"/>
      <c r="X34" s="5">
        <v>12</v>
      </c>
      <c r="Y34" s="5">
        <v>40</v>
      </c>
      <c r="Z34" s="5">
        <v>115</v>
      </c>
      <c r="AA34" s="5">
        <v>30</v>
      </c>
      <c r="AB34" s="5">
        <v>28</v>
      </c>
      <c r="AC34" s="5">
        <v>57</v>
      </c>
      <c r="AD34" s="5">
        <v>12</v>
      </c>
      <c r="AE34" s="5"/>
      <c r="AF34" s="5"/>
      <c r="AG34" s="5">
        <v>7</v>
      </c>
      <c r="AH34" s="5">
        <v>3</v>
      </c>
      <c r="AI34" s="5">
        <v>0</v>
      </c>
      <c r="AJ34" s="5">
        <v>2</v>
      </c>
      <c r="AK34" s="5">
        <v>2</v>
      </c>
      <c r="AL34" s="5">
        <v>2</v>
      </c>
      <c r="AM34" s="5">
        <v>1</v>
      </c>
      <c r="AN34" s="5">
        <v>332.5</v>
      </c>
      <c r="AO34" s="5">
        <v>332.5</v>
      </c>
      <c r="AP34" s="5"/>
      <c r="AQ34" s="5">
        <v>12</v>
      </c>
      <c r="AR34" s="5" t="s">
        <v>341</v>
      </c>
      <c r="AS34" s="5">
        <v>12</v>
      </c>
      <c r="AT34" s="5">
        <v>10</v>
      </c>
      <c r="AU34" s="5">
        <v>50</v>
      </c>
      <c r="AV34" s="6" t="s">
        <v>342</v>
      </c>
      <c r="AW34" s="5"/>
      <c r="AX34" s="6" t="s">
        <v>343</v>
      </c>
      <c r="AY34" s="11">
        <v>2354000</v>
      </c>
      <c r="AZ34" s="5">
        <v>16</v>
      </c>
      <c r="BA34" s="6" t="s">
        <v>91</v>
      </c>
      <c r="BB34" s="5" t="s">
        <v>67</v>
      </c>
    </row>
    <row r="35" spans="1:54" ht="112.5">
      <c r="A35" s="5">
        <v>27</v>
      </c>
      <c r="B35" s="19" t="s">
        <v>344</v>
      </c>
      <c r="C35" s="19" t="s">
        <v>345</v>
      </c>
      <c r="D35" s="20" t="s">
        <v>346</v>
      </c>
      <c r="E35" s="20" t="s">
        <v>347</v>
      </c>
      <c r="F35" s="20" t="s">
        <v>348</v>
      </c>
      <c r="G35" s="19" t="s">
        <v>349</v>
      </c>
      <c r="H35" s="19" t="s">
        <v>350</v>
      </c>
      <c r="I35" s="19">
        <v>985299265</v>
      </c>
      <c r="J35" s="19" t="s">
        <v>351</v>
      </c>
      <c r="K35" s="20" t="s">
        <v>352</v>
      </c>
      <c r="L35" s="20">
        <v>915972699</v>
      </c>
      <c r="M35" s="20" t="s">
        <v>353</v>
      </c>
      <c r="N35" s="20">
        <v>7</v>
      </c>
      <c r="O35" s="20"/>
      <c r="P35" s="20"/>
      <c r="Q35" s="20">
        <v>1</v>
      </c>
      <c r="R35" s="20">
        <v>6</v>
      </c>
      <c r="S35" s="20">
        <v>2</v>
      </c>
      <c r="T35" s="20">
        <v>2</v>
      </c>
      <c r="U35" s="20">
        <v>2</v>
      </c>
      <c r="V35" s="20">
        <v>22</v>
      </c>
      <c r="W35" s="20"/>
      <c r="X35" s="20"/>
      <c r="Y35" s="20">
        <v>22</v>
      </c>
      <c r="Z35" s="20">
        <v>226</v>
      </c>
      <c r="AA35" s="20">
        <v>59</v>
      </c>
      <c r="AB35" s="20">
        <v>67</v>
      </c>
      <c r="AC35" s="20">
        <v>100</v>
      </c>
      <c r="AD35" s="20">
        <v>14</v>
      </c>
      <c r="AE35" s="20"/>
      <c r="AF35" s="20"/>
      <c r="AG35" s="20">
        <v>10</v>
      </c>
      <c r="AH35" s="20"/>
      <c r="AI35" s="20">
        <v>4</v>
      </c>
      <c r="AJ35" s="20">
        <v>3</v>
      </c>
      <c r="AK35" s="20"/>
      <c r="AL35" s="20">
        <v>3</v>
      </c>
      <c r="AM35" s="20">
        <v>2</v>
      </c>
      <c r="AN35" s="20">
        <v>400</v>
      </c>
      <c r="AO35" s="20">
        <v>900</v>
      </c>
      <c r="AP35" s="20"/>
      <c r="AQ35" s="20">
        <v>7</v>
      </c>
      <c r="AR35" s="20">
        <v>300</v>
      </c>
      <c r="AS35" s="20">
        <v>6</v>
      </c>
      <c r="AT35" s="20">
        <v>24</v>
      </c>
      <c r="AU35" s="20">
        <v>80</v>
      </c>
      <c r="AV35" s="19" t="s">
        <v>354</v>
      </c>
      <c r="AW35" s="20"/>
      <c r="AX35" s="19" t="s">
        <v>355</v>
      </c>
      <c r="AY35" s="21" t="s">
        <v>356</v>
      </c>
      <c r="AZ35" s="20">
        <v>16</v>
      </c>
      <c r="BA35" s="19" t="s">
        <v>357</v>
      </c>
      <c r="BB35" s="20" t="s">
        <v>67</v>
      </c>
    </row>
    <row r="36" spans="1:54" ht="63">
      <c r="A36" s="5">
        <v>28</v>
      </c>
      <c r="B36" s="6" t="s">
        <v>358</v>
      </c>
      <c r="C36" s="6" t="s">
        <v>359</v>
      </c>
      <c r="D36" s="5" t="s">
        <v>360</v>
      </c>
      <c r="E36" s="6" t="s">
        <v>361</v>
      </c>
      <c r="F36" s="5">
        <v>931244168</v>
      </c>
      <c r="G36" s="6" t="s">
        <v>362</v>
      </c>
      <c r="H36" s="6" t="s">
        <v>361</v>
      </c>
      <c r="I36" s="6">
        <v>931244168</v>
      </c>
      <c r="J36" s="6" t="s">
        <v>363</v>
      </c>
      <c r="K36" s="5"/>
      <c r="L36" s="5"/>
      <c r="M36" s="5"/>
      <c r="N36" s="5"/>
      <c r="O36" s="5"/>
      <c r="P36" s="5"/>
      <c r="Q36" s="5">
        <v>1</v>
      </c>
      <c r="R36" s="5">
        <v>3</v>
      </c>
      <c r="S36" s="5">
        <v>1</v>
      </c>
      <c r="T36" s="5">
        <v>1</v>
      </c>
      <c r="U36" s="5">
        <v>1</v>
      </c>
      <c r="V36" s="5">
        <v>27</v>
      </c>
      <c r="W36" s="5"/>
      <c r="X36" s="5"/>
      <c r="Y36" s="5">
        <v>27</v>
      </c>
      <c r="Z36" s="5"/>
      <c r="AA36" s="5">
        <v>30</v>
      </c>
      <c r="AB36" s="5">
        <v>35</v>
      </c>
      <c r="AC36" s="5">
        <v>35</v>
      </c>
      <c r="AD36" s="5">
        <v>8</v>
      </c>
      <c r="AE36" s="5"/>
      <c r="AF36" s="5"/>
      <c r="AG36" s="5">
        <v>8</v>
      </c>
      <c r="AH36" s="5"/>
      <c r="AI36" s="5"/>
      <c r="AJ36" s="5">
        <v>3</v>
      </c>
      <c r="AK36" s="5">
        <v>3</v>
      </c>
      <c r="AL36" s="5">
        <v>1</v>
      </c>
      <c r="AM36" s="5">
        <v>1</v>
      </c>
      <c r="AN36" s="5">
        <v>700</v>
      </c>
      <c r="AO36" s="5">
        <v>700</v>
      </c>
      <c r="AP36" s="5"/>
      <c r="AQ36" s="5">
        <v>4</v>
      </c>
      <c r="AR36" s="5">
        <v>70</v>
      </c>
      <c r="AS36" s="5">
        <v>5</v>
      </c>
      <c r="AT36" s="5">
        <v>14</v>
      </c>
      <c r="AU36" s="5">
        <v>45</v>
      </c>
      <c r="AV36" s="5" t="s">
        <v>364</v>
      </c>
      <c r="AW36" s="5" t="s">
        <v>365</v>
      </c>
      <c r="AX36" s="6" t="s">
        <v>366</v>
      </c>
      <c r="AY36" s="7" t="s">
        <v>367</v>
      </c>
      <c r="AZ36" s="5">
        <v>6</v>
      </c>
      <c r="BA36" s="6" t="s">
        <v>91</v>
      </c>
      <c r="BB36" s="5" t="s">
        <v>67</v>
      </c>
    </row>
    <row r="37" spans="1:54" ht="63">
      <c r="A37" s="5">
        <v>29</v>
      </c>
      <c r="B37" s="6" t="s">
        <v>368</v>
      </c>
      <c r="C37" s="6" t="s">
        <v>369</v>
      </c>
      <c r="D37" s="5" t="s">
        <v>149</v>
      </c>
      <c r="E37" s="6" t="s">
        <v>370</v>
      </c>
      <c r="F37" s="9" t="s">
        <v>371</v>
      </c>
      <c r="G37" s="6" t="s">
        <v>372</v>
      </c>
      <c r="H37" s="5" t="s">
        <v>370</v>
      </c>
      <c r="I37" s="9" t="s">
        <v>371</v>
      </c>
      <c r="J37" s="6" t="s">
        <v>372</v>
      </c>
      <c r="K37" s="5" t="s">
        <v>373</v>
      </c>
      <c r="L37" s="9" t="s">
        <v>374</v>
      </c>
      <c r="M37" s="6" t="s">
        <v>372</v>
      </c>
      <c r="N37" s="5">
        <v>1</v>
      </c>
      <c r="O37" s="5">
        <v>0</v>
      </c>
      <c r="P37" s="5">
        <v>0</v>
      </c>
      <c r="Q37" s="5">
        <v>1</v>
      </c>
      <c r="R37" s="5">
        <v>12</v>
      </c>
      <c r="S37" s="5">
        <v>4</v>
      </c>
      <c r="T37" s="5">
        <v>4</v>
      </c>
      <c r="U37" s="5">
        <v>4</v>
      </c>
      <c r="V37" s="5">
        <v>37</v>
      </c>
      <c r="W37" s="5">
        <v>0</v>
      </c>
      <c r="X37" s="5">
        <v>0</v>
      </c>
      <c r="Y37" s="5">
        <v>37</v>
      </c>
      <c r="Z37" s="5">
        <v>516</v>
      </c>
      <c r="AA37" s="5">
        <v>151</v>
      </c>
      <c r="AB37" s="5">
        <v>179</v>
      </c>
      <c r="AC37" s="5">
        <v>186</v>
      </c>
      <c r="AD37" s="5">
        <v>27</v>
      </c>
      <c r="AE37" s="5">
        <v>0</v>
      </c>
      <c r="AF37" s="5">
        <v>0</v>
      </c>
      <c r="AG37" s="5">
        <v>5</v>
      </c>
      <c r="AH37" s="5">
        <v>10</v>
      </c>
      <c r="AI37" s="5">
        <v>12</v>
      </c>
      <c r="AJ37" s="5">
        <v>0</v>
      </c>
      <c r="AK37" s="5">
        <v>0</v>
      </c>
      <c r="AL37" s="5">
        <v>7</v>
      </c>
      <c r="AM37" s="5">
        <v>7</v>
      </c>
      <c r="AN37" s="9" t="s">
        <v>375</v>
      </c>
      <c r="AO37" s="5" t="s">
        <v>376</v>
      </c>
      <c r="AP37" s="5">
        <v>0</v>
      </c>
      <c r="AQ37" s="5">
        <v>13</v>
      </c>
      <c r="AR37" s="5">
        <v>988</v>
      </c>
      <c r="AS37" s="5">
        <v>15</v>
      </c>
      <c r="AT37" s="5">
        <v>108</v>
      </c>
      <c r="AU37" s="5">
        <v>86</v>
      </c>
      <c r="AV37" s="6" t="s">
        <v>377</v>
      </c>
      <c r="AW37" s="5">
        <v>0</v>
      </c>
      <c r="AX37" s="6" t="s">
        <v>76</v>
      </c>
      <c r="AY37" s="7" t="s">
        <v>378</v>
      </c>
      <c r="AZ37" s="5">
        <v>24</v>
      </c>
      <c r="BA37" s="6" t="s">
        <v>379</v>
      </c>
      <c r="BB37" s="5" t="s">
        <v>67</v>
      </c>
    </row>
    <row r="38" spans="1:54" ht="78.75">
      <c r="A38" s="5">
        <v>30</v>
      </c>
      <c r="B38" s="6" t="s">
        <v>380</v>
      </c>
      <c r="C38" s="6" t="s">
        <v>381</v>
      </c>
      <c r="D38" s="5" t="s">
        <v>205</v>
      </c>
      <c r="E38" s="6" t="s">
        <v>382</v>
      </c>
      <c r="F38" s="5">
        <v>1639002468</v>
      </c>
      <c r="G38" s="6" t="s">
        <v>383</v>
      </c>
      <c r="H38" s="6" t="s">
        <v>384</v>
      </c>
      <c r="I38" s="6">
        <v>1275964618</v>
      </c>
      <c r="J38" s="6" t="s">
        <v>385</v>
      </c>
      <c r="K38" s="5" t="s">
        <v>386</v>
      </c>
      <c r="L38" s="5">
        <v>1684117794</v>
      </c>
      <c r="M38" s="6" t="s">
        <v>387</v>
      </c>
      <c r="N38" s="5">
        <v>2</v>
      </c>
      <c r="O38" s="5"/>
      <c r="P38" s="5">
        <v>1</v>
      </c>
      <c r="Q38" s="5">
        <v>1</v>
      </c>
      <c r="R38" s="5">
        <v>3</v>
      </c>
      <c r="S38" s="5">
        <v>1</v>
      </c>
      <c r="T38" s="5">
        <v>1</v>
      </c>
      <c r="U38" s="5">
        <v>1</v>
      </c>
      <c r="V38" s="5">
        <v>30</v>
      </c>
      <c r="W38" s="5"/>
      <c r="X38" s="5">
        <v>14</v>
      </c>
      <c r="Y38" s="5">
        <v>16</v>
      </c>
      <c r="Z38" s="5">
        <v>100</v>
      </c>
      <c r="AA38" s="5">
        <v>27</v>
      </c>
      <c r="AB38" s="5">
        <v>34</v>
      </c>
      <c r="AC38" s="5">
        <v>39</v>
      </c>
      <c r="AD38" s="5">
        <v>10</v>
      </c>
      <c r="AE38" s="5" t="s">
        <v>388</v>
      </c>
      <c r="AF38" s="5"/>
      <c r="AG38" s="5">
        <v>8</v>
      </c>
      <c r="AH38" s="5">
        <v>1</v>
      </c>
      <c r="AI38" s="5"/>
      <c r="AJ38" s="5"/>
      <c r="AK38" s="5"/>
      <c r="AL38" s="5">
        <v>2</v>
      </c>
      <c r="AM38" s="5">
        <v>1</v>
      </c>
      <c r="AN38" s="5" t="s">
        <v>389</v>
      </c>
      <c r="AO38" s="5" t="s">
        <v>389</v>
      </c>
      <c r="AP38" s="5"/>
      <c r="AQ38" s="5">
        <v>5</v>
      </c>
      <c r="AR38" s="5" t="s">
        <v>390</v>
      </c>
      <c r="AS38" s="5">
        <v>7</v>
      </c>
      <c r="AT38" s="22" t="s">
        <v>391</v>
      </c>
      <c r="AU38" s="5">
        <v>45</v>
      </c>
      <c r="AV38" s="6" t="s">
        <v>392</v>
      </c>
      <c r="AW38" s="5"/>
      <c r="AX38" s="6" t="s">
        <v>393</v>
      </c>
      <c r="AY38" s="7" t="s">
        <v>394</v>
      </c>
      <c r="AZ38" s="5">
        <v>10</v>
      </c>
      <c r="BA38" s="6" t="s">
        <v>91</v>
      </c>
      <c r="BB38" s="5" t="s">
        <v>67</v>
      </c>
    </row>
    <row r="39" spans="1:54" ht="94.5">
      <c r="A39" s="5">
        <v>31</v>
      </c>
      <c r="B39" s="6" t="s">
        <v>395</v>
      </c>
      <c r="C39" s="6" t="s">
        <v>396</v>
      </c>
      <c r="D39" s="5" t="s">
        <v>397</v>
      </c>
      <c r="E39" s="6" t="s">
        <v>398</v>
      </c>
      <c r="F39" s="9" t="s">
        <v>399</v>
      </c>
      <c r="G39" s="6" t="s">
        <v>400</v>
      </c>
      <c r="H39" s="6" t="s">
        <v>401</v>
      </c>
      <c r="I39" s="16" t="s">
        <v>402</v>
      </c>
      <c r="J39" s="6" t="s">
        <v>403</v>
      </c>
      <c r="K39" s="5"/>
      <c r="L39" s="5"/>
      <c r="M39" s="5"/>
      <c r="N39" s="5">
        <v>1</v>
      </c>
      <c r="O39" s="5"/>
      <c r="P39" s="5"/>
      <c r="Q39" s="5">
        <v>1</v>
      </c>
      <c r="R39" s="5">
        <v>2</v>
      </c>
      <c r="S39" s="5"/>
      <c r="T39" s="5">
        <v>1</v>
      </c>
      <c r="U39" s="5">
        <v>1</v>
      </c>
      <c r="V39" s="5">
        <v>16</v>
      </c>
      <c r="W39" s="5">
        <v>0</v>
      </c>
      <c r="X39" s="5">
        <v>0</v>
      </c>
      <c r="Y39" s="5">
        <v>16</v>
      </c>
      <c r="Z39" s="5">
        <v>16</v>
      </c>
      <c r="AA39" s="5">
        <v>5</v>
      </c>
      <c r="AB39" s="5">
        <v>6</v>
      </c>
      <c r="AC39" s="5">
        <v>5</v>
      </c>
      <c r="AD39" s="5">
        <v>4</v>
      </c>
      <c r="AE39" s="5"/>
      <c r="AF39" s="5">
        <v>2</v>
      </c>
      <c r="AG39" s="5">
        <v>1</v>
      </c>
      <c r="AH39" s="5">
        <v>1</v>
      </c>
      <c r="AI39" s="5"/>
      <c r="AJ39" s="5">
        <v>0</v>
      </c>
      <c r="AK39" s="5">
        <v>0</v>
      </c>
      <c r="AL39" s="5">
        <v>1</v>
      </c>
      <c r="AM39" s="5">
        <v>1</v>
      </c>
      <c r="AN39" s="5">
        <v>1359</v>
      </c>
      <c r="AO39" s="5">
        <v>482</v>
      </c>
      <c r="AP39" s="5"/>
      <c r="AQ39" s="5">
        <v>4</v>
      </c>
      <c r="AR39" s="5">
        <v>223</v>
      </c>
      <c r="AS39" s="5">
        <v>4</v>
      </c>
      <c r="AT39" s="5">
        <v>60</v>
      </c>
      <c r="AU39" s="5">
        <v>31</v>
      </c>
      <c r="AV39" s="6" t="s">
        <v>404</v>
      </c>
      <c r="AW39" s="5" t="s">
        <v>77</v>
      </c>
      <c r="AX39" s="6" t="s">
        <v>405</v>
      </c>
      <c r="AY39" s="7">
        <v>3190000</v>
      </c>
      <c r="AZ39" s="5">
        <v>0</v>
      </c>
      <c r="BA39" s="6">
        <v>0</v>
      </c>
      <c r="BB39" s="5">
        <v>0</v>
      </c>
    </row>
    <row r="40" spans="1:54" ht="126">
      <c r="A40" s="5">
        <v>32</v>
      </c>
      <c r="B40" s="6" t="s">
        <v>406</v>
      </c>
      <c r="C40" s="6" t="s">
        <v>407</v>
      </c>
      <c r="D40" s="5" t="s">
        <v>126</v>
      </c>
      <c r="E40" s="5" t="s">
        <v>408</v>
      </c>
      <c r="F40" s="5">
        <v>906606011</v>
      </c>
      <c r="G40" s="6" t="s">
        <v>222</v>
      </c>
      <c r="H40" s="6" t="s">
        <v>409</v>
      </c>
      <c r="I40" s="6">
        <v>938745328</v>
      </c>
      <c r="J40" s="6" t="s">
        <v>410</v>
      </c>
      <c r="K40" s="5" t="s">
        <v>411</v>
      </c>
      <c r="L40" s="5">
        <v>1644774476</v>
      </c>
      <c r="M40" s="5" t="s">
        <v>412</v>
      </c>
      <c r="N40" s="5">
        <v>1</v>
      </c>
      <c r="O40" s="5"/>
      <c r="P40" s="5"/>
      <c r="Q40" s="5">
        <v>1</v>
      </c>
      <c r="R40" s="5">
        <v>4</v>
      </c>
      <c r="S40" s="5">
        <v>1</v>
      </c>
      <c r="T40" s="5">
        <v>1</v>
      </c>
      <c r="U40" s="5">
        <v>2</v>
      </c>
      <c r="V40" s="5">
        <v>134</v>
      </c>
      <c r="W40" s="5"/>
      <c r="X40" s="5"/>
      <c r="Y40" s="5">
        <v>20</v>
      </c>
      <c r="Z40" s="5"/>
      <c r="AA40" s="5">
        <v>20</v>
      </c>
      <c r="AB40" s="5">
        <v>34</v>
      </c>
      <c r="AC40" s="5">
        <v>60</v>
      </c>
      <c r="AD40" s="5">
        <v>5</v>
      </c>
      <c r="AE40" s="5"/>
      <c r="AF40" s="5"/>
      <c r="AG40" s="5">
        <v>4</v>
      </c>
      <c r="AH40" s="5"/>
      <c r="AI40" s="5">
        <v>1</v>
      </c>
      <c r="AJ40" s="5">
        <v>5</v>
      </c>
      <c r="AK40" s="5">
        <v>5</v>
      </c>
      <c r="AL40" s="5">
        <v>1</v>
      </c>
      <c r="AM40" s="5">
        <v>1</v>
      </c>
      <c r="AN40" s="5">
        <v>798</v>
      </c>
      <c r="AO40" s="5">
        <v>798</v>
      </c>
      <c r="AP40" s="5"/>
      <c r="AQ40" s="5">
        <v>5</v>
      </c>
      <c r="AR40" s="5">
        <v>55</v>
      </c>
      <c r="AS40" s="5">
        <v>5</v>
      </c>
      <c r="AT40" s="5">
        <v>10</v>
      </c>
      <c r="AU40" s="5">
        <v>55</v>
      </c>
      <c r="AV40" s="6" t="s">
        <v>413</v>
      </c>
      <c r="AW40" s="5"/>
      <c r="AX40" s="6" t="s">
        <v>414</v>
      </c>
      <c r="AY40" s="7">
        <v>1500000</v>
      </c>
      <c r="AZ40" s="5">
        <v>10</v>
      </c>
      <c r="BA40" s="6" t="s">
        <v>91</v>
      </c>
      <c r="BB40" s="5" t="s">
        <v>67</v>
      </c>
    </row>
    <row r="41" spans="1:54" ht="110.25">
      <c r="A41" s="5">
        <v>33</v>
      </c>
      <c r="B41" s="6" t="s">
        <v>415</v>
      </c>
      <c r="C41" s="6" t="s">
        <v>416</v>
      </c>
      <c r="D41" s="23" t="s">
        <v>417</v>
      </c>
      <c r="E41" s="23" t="s">
        <v>418</v>
      </c>
      <c r="F41" s="5">
        <v>989718217</v>
      </c>
      <c r="G41" s="6" t="s">
        <v>419</v>
      </c>
      <c r="H41" s="6"/>
      <c r="I41" s="6"/>
      <c r="J41" s="6"/>
      <c r="K41" s="23" t="s">
        <v>420</v>
      </c>
      <c r="L41" s="5">
        <v>1295453237</v>
      </c>
      <c r="M41" s="5" t="s">
        <v>421</v>
      </c>
      <c r="N41" s="5">
        <v>3</v>
      </c>
      <c r="O41" s="5"/>
      <c r="P41" s="5">
        <v>1</v>
      </c>
      <c r="Q41" s="5">
        <v>2</v>
      </c>
      <c r="R41" s="5">
        <v>6</v>
      </c>
      <c r="S41" s="5">
        <v>2</v>
      </c>
      <c r="T41" s="5">
        <v>2</v>
      </c>
      <c r="U41" s="5">
        <v>2</v>
      </c>
      <c r="V41" s="5">
        <v>43</v>
      </c>
      <c r="W41" s="5"/>
      <c r="X41" s="5">
        <v>13</v>
      </c>
      <c r="Y41" s="5">
        <v>30</v>
      </c>
      <c r="Z41" s="5">
        <v>168</v>
      </c>
      <c r="AA41" s="5">
        <v>52</v>
      </c>
      <c r="AB41" s="5">
        <v>60</v>
      </c>
      <c r="AC41" s="5">
        <v>56</v>
      </c>
      <c r="AD41" s="5">
        <v>9</v>
      </c>
      <c r="AE41" s="5" t="s">
        <v>422</v>
      </c>
      <c r="AF41" s="5" t="s">
        <v>423</v>
      </c>
      <c r="AG41" s="5"/>
      <c r="AH41" s="5"/>
      <c r="AI41" s="5"/>
      <c r="AJ41" s="5">
        <v>11</v>
      </c>
      <c r="AK41" s="5">
        <v>11</v>
      </c>
      <c r="AL41" s="5">
        <v>2</v>
      </c>
      <c r="AM41" s="5">
        <v>1</v>
      </c>
      <c r="AN41" s="6" t="s">
        <v>273</v>
      </c>
      <c r="AO41" s="5"/>
      <c r="AP41" s="5"/>
      <c r="AQ41" s="5">
        <v>13</v>
      </c>
      <c r="AR41" s="5" t="s">
        <v>424</v>
      </c>
      <c r="AS41" s="5">
        <v>13</v>
      </c>
      <c r="AT41" s="5" t="s">
        <v>391</v>
      </c>
      <c r="AU41" s="5" t="s">
        <v>341</v>
      </c>
      <c r="AV41" s="6" t="s">
        <v>425</v>
      </c>
      <c r="AW41" s="5"/>
      <c r="AX41" s="6" t="s">
        <v>426</v>
      </c>
      <c r="AY41" s="7" t="s">
        <v>427</v>
      </c>
      <c r="AZ41" s="5">
        <v>12</v>
      </c>
      <c r="BA41" s="6" t="s">
        <v>91</v>
      </c>
      <c r="BB41" s="5" t="s">
        <v>67</v>
      </c>
    </row>
    <row r="42" spans="1:54" ht="78.75">
      <c r="A42" s="5">
        <v>34</v>
      </c>
      <c r="B42" s="6" t="s">
        <v>428</v>
      </c>
      <c r="C42" s="6" t="s">
        <v>429</v>
      </c>
      <c r="D42" s="5" t="s">
        <v>126</v>
      </c>
      <c r="E42" s="5" t="s">
        <v>430</v>
      </c>
      <c r="F42" s="5" t="s">
        <v>431</v>
      </c>
      <c r="G42" s="6" t="s">
        <v>285</v>
      </c>
      <c r="H42" s="6" t="s">
        <v>432</v>
      </c>
      <c r="I42" s="6" t="s">
        <v>433</v>
      </c>
      <c r="J42" s="6" t="s">
        <v>434</v>
      </c>
      <c r="K42" s="5" t="s">
        <v>435</v>
      </c>
      <c r="L42" s="5" t="s">
        <v>436</v>
      </c>
      <c r="M42" s="5" t="s">
        <v>437</v>
      </c>
      <c r="N42" s="5">
        <v>2</v>
      </c>
      <c r="O42" s="5"/>
      <c r="P42" s="5">
        <v>1</v>
      </c>
      <c r="Q42" s="5">
        <v>1</v>
      </c>
      <c r="R42" s="5">
        <v>3</v>
      </c>
      <c r="S42" s="5">
        <v>1</v>
      </c>
      <c r="T42" s="5">
        <v>1</v>
      </c>
      <c r="U42" s="5">
        <v>1</v>
      </c>
      <c r="V42" s="5">
        <v>17</v>
      </c>
      <c r="W42" s="5">
        <v>0</v>
      </c>
      <c r="X42" s="5">
        <v>0</v>
      </c>
      <c r="Y42" s="5">
        <v>21</v>
      </c>
      <c r="Z42" s="5">
        <v>111</v>
      </c>
      <c r="AA42" s="5">
        <v>34</v>
      </c>
      <c r="AB42" s="5">
        <v>36</v>
      </c>
      <c r="AC42" s="5">
        <v>41</v>
      </c>
      <c r="AD42" s="5">
        <v>10</v>
      </c>
      <c r="AE42" s="5">
        <v>0</v>
      </c>
      <c r="AF42" s="5">
        <v>0</v>
      </c>
      <c r="AG42" s="5">
        <v>8</v>
      </c>
      <c r="AH42" s="5">
        <v>2</v>
      </c>
      <c r="AI42" s="5"/>
      <c r="AJ42" s="5">
        <v>0</v>
      </c>
      <c r="AK42" s="5">
        <v>0</v>
      </c>
      <c r="AL42" s="5">
        <v>2</v>
      </c>
      <c r="AM42" s="5">
        <v>2</v>
      </c>
      <c r="AN42" s="5">
        <v>336</v>
      </c>
      <c r="AO42" s="5">
        <v>336</v>
      </c>
      <c r="AP42" s="5">
        <v>0</v>
      </c>
      <c r="AQ42" s="5">
        <v>5</v>
      </c>
      <c r="AR42" s="5">
        <v>250</v>
      </c>
      <c r="AS42" s="5">
        <v>6</v>
      </c>
      <c r="AT42" s="5">
        <v>7</v>
      </c>
      <c r="AU42" s="5">
        <v>50</v>
      </c>
      <c r="AV42" s="6" t="s">
        <v>438</v>
      </c>
      <c r="AW42" s="5"/>
      <c r="AX42" s="6" t="s">
        <v>439</v>
      </c>
      <c r="AY42" s="7" t="s">
        <v>367</v>
      </c>
      <c r="AZ42" s="5">
        <v>15</v>
      </c>
      <c r="BA42" s="6" t="s">
        <v>91</v>
      </c>
      <c r="BB42" s="5" t="s">
        <v>67</v>
      </c>
    </row>
    <row r="43" spans="1:54" ht="78.75">
      <c r="A43" s="5">
        <v>35</v>
      </c>
      <c r="B43" s="6" t="s">
        <v>440</v>
      </c>
      <c r="C43" s="6" t="s">
        <v>441</v>
      </c>
      <c r="D43" s="5" t="s">
        <v>104</v>
      </c>
      <c r="E43" s="5" t="s">
        <v>442</v>
      </c>
      <c r="F43" s="5">
        <v>909809717</v>
      </c>
      <c r="G43" s="6" t="s">
        <v>443</v>
      </c>
      <c r="H43" s="6" t="s">
        <v>444</v>
      </c>
      <c r="I43" s="6">
        <v>907271200</v>
      </c>
      <c r="J43" s="6" t="s">
        <v>445</v>
      </c>
      <c r="K43" s="5"/>
      <c r="L43" s="5"/>
      <c r="M43" s="5"/>
      <c r="N43" s="5">
        <v>1</v>
      </c>
      <c r="O43" s="5"/>
      <c r="P43" s="5"/>
      <c r="Q43" s="5">
        <v>1</v>
      </c>
      <c r="R43" s="5">
        <v>3</v>
      </c>
      <c r="S43" s="5">
        <v>1</v>
      </c>
      <c r="T43" s="5">
        <v>1</v>
      </c>
      <c r="U43" s="5">
        <v>1</v>
      </c>
      <c r="V43" s="5">
        <v>165</v>
      </c>
      <c r="W43" s="5"/>
      <c r="X43" s="5"/>
      <c r="Y43" s="5">
        <v>38</v>
      </c>
      <c r="Z43" s="5"/>
      <c r="AA43" s="5">
        <v>37</v>
      </c>
      <c r="AB43" s="5">
        <v>40</v>
      </c>
      <c r="AC43" s="5">
        <v>50</v>
      </c>
      <c r="AD43" s="5">
        <v>8</v>
      </c>
      <c r="AE43" s="5"/>
      <c r="AF43" s="5">
        <v>1</v>
      </c>
      <c r="AG43" s="5">
        <v>6</v>
      </c>
      <c r="AH43" s="5">
        <v>1</v>
      </c>
      <c r="AI43" s="5"/>
      <c r="AJ43" s="5">
        <v>1</v>
      </c>
      <c r="AK43" s="5">
        <v>1</v>
      </c>
      <c r="AL43" s="5">
        <v>1</v>
      </c>
      <c r="AM43" s="5">
        <v>1</v>
      </c>
      <c r="AN43" s="5">
        <v>580</v>
      </c>
      <c r="AO43" s="5">
        <v>580</v>
      </c>
      <c r="AP43" s="5">
        <v>0</v>
      </c>
      <c r="AQ43" s="5">
        <v>4</v>
      </c>
      <c r="AR43" s="5">
        <v>330</v>
      </c>
      <c r="AS43" s="5">
        <v>4</v>
      </c>
      <c r="AT43" s="5">
        <v>40</v>
      </c>
      <c r="AU43" s="5">
        <v>40</v>
      </c>
      <c r="AV43" s="24" t="s">
        <v>446</v>
      </c>
      <c r="AW43" s="5" t="s">
        <v>447</v>
      </c>
      <c r="AX43" s="6" t="s">
        <v>448</v>
      </c>
      <c r="AY43" s="7" t="s">
        <v>133</v>
      </c>
      <c r="AZ43" s="5">
        <v>1</v>
      </c>
      <c r="BA43" s="6" t="s">
        <v>66</v>
      </c>
      <c r="BB43" s="5" t="s">
        <v>67</v>
      </c>
    </row>
    <row r="44" spans="1:54" s="8" customFormat="1" ht="63">
      <c r="A44" s="5">
        <v>36</v>
      </c>
      <c r="B44" s="28" t="s">
        <v>623</v>
      </c>
      <c r="C44" s="29" t="s">
        <v>624</v>
      </c>
      <c r="D44" s="30" t="s">
        <v>149</v>
      </c>
      <c r="E44" s="31" t="s">
        <v>621</v>
      </c>
      <c r="F44" s="31">
        <v>908248683</v>
      </c>
      <c r="G44" s="29" t="s">
        <v>625</v>
      </c>
      <c r="H44" s="32" t="s">
        <v>626</v>
      </c>
      <c r="I44" s="33" t="s">
        <v>627</v>
      </c>
      <c r="J44" s="32" t="s">
        <v>625</v>
      </c>
      <c r="K44" s="32" t="s">
        <v>628</v>
      </c>
      <c r="L44" s="33" t="s">
        <v>629</v>
      </c>
      <c r="M44" s="32" t="s">
        <v>630</v>
      </c>
      <c r="N44" s="31">
        <v>3</v>
      </c>
      <c r="O44" s="31">
        <v>0</v>
      </c>
      <c r="P44" s="31">
        <v>0</v>
      </c>
      <c r="Q44" s="31">
        <v>1</v>
      </c>
      <c r="R44" s="31"/>
      <c r="S44" s="31">
        <v>1</v>
      </c>
      <c r="T44" s="31">
        <v>1</v>
      </c>
      <c r="U44" s="31"/>
      <c r="V44" s="31">
        <v>46</v>
      </c>
      <c r="W44" s="31"/>
      <c r="X44" s="31"/>
      <c r="Y44" s="31">
        <v>26</v>
      </c>
      <c r="Z44" s="31"/>
      <c r="AA44" s="31"/>
      <c r="AB44" s="31">
        <v>16</v>
      </c>
      <c r="AC44" s="31">
        <v>4</v>
      </c>
      <c r="AD44" s="31">
        <v>5</v>
      </c>
      <c r="AE44" s="31"/>
      <c r="AF44" s="31"/>
      <c r="AG44" s="31">
        <v>0</v>
      </c>
      <c r="AH44" s="31">
        <v>2</v>
      </c>
      <c r="AI44" s="31">
        <v>3</v>
      </c>
      <c r="AJ44" s="31">
        <v>0</v>
      </c>
      <c r="AK44" s="31">
        <v>0</v>
      </c>
      <c r="AL44" s="31">
        <v>1</v>
      </c>
      <c r="AM44" s="31">
        <v>1</v>
      </c>
      <c r="AN44" s="31">
        <v>1500</v>
      </c>
      <c r="AO44" s="31"/>
      <c r="AP44" s="31">
        <v>1500</v>
      </c>
      <c r="AQ44" s="31">
        <v>9</v>
      </c>
      <c r="AR44" s="31">
        <v>50</v>
      </c>
      <c r="AS44" s="31">
        <v>9</v>
      </c>
      <c r="AT44" s="31">
        <v>15</v>
      </c>
      <c r="AU44" s="31">
        <v>100</v>
      </c>
      <c r="AV44" s="32" t="s">
        <v>631</v>
      </c>
      <c r="AW44" s="31"/>
      <c r="AX44" s="32" t="s">
        <v>632</v>
      </c>
      <c r="AY44" s="34">
        <v>2200000</v>
      </c>
      <c r="AZ44" s="31">
        <v>16</v>
      </c>
      <c r="BA44" s="32" t="s">
        <v>91</v>
      </c>
      <c r="BB44" s="31" t="s">
        <v>67</v>
      </c>
    </row>
    <row r="45" spans="1:54" ht="63">
      <c r="A45" s="5">
        <v>37</v>
      </c>
      <c r="B45" s="6" t="s">
        <v>449</v>
      </c>
      <c r="C45" s="6" t="s">
        <v>450</v>
      </c>
      <c r="D45" s="5" t="s">
        <v>169</v>
      </c>
      <c r="E45" s="5" t="s">
        <v>451</v>
      </c>
      <c r="F45" s="5">
        <v>938119021</v>
      </c>
      <c r="G45" s="6" t="s">
        <v>452</v>
      </c>
      <c r="H45" s="6" t="s">
        <v>451</v>
      </c>
      <c r="I45" s="25">
        <v>938119021</v>
      </c>
      <c r="J45" s="6" t="s">
        <v>452</v>
      </c>
      <c r="K45" s="5" t="s">
        <v>453</v>
      </c>
      <c r="L45" s="5">
        <v>907113963</v>
      </c>
      <c r="M45" s="6" t="s">
        <v>454</v>
      </c>
      <c r="N45" s="5">
        <v>3</v>
      </c>
      <c r="O45" s="5">
        <v>0</v>
      </c>
      <c r="P45" s="5">
        <v>1</v>
      </c>
      <c r="Q45" s="5">
        <v>2</v>
      </c>
      <c r="R45" s="5">
        <v>6</v>
      </c>
      <c r="S45" s="5">
        <v>2</v>
      </c>
      <c r="T45" s="5">
        <v>2</v>
      </c>
      <c r="U45" s="5">
        <v>2</v>
      </c>
      <c r="V45" s="5">
        <v>51</v>
      </c>
      <c r="W45" s="5">
        <v>0</v>
      </c>
      <c r="X45" s="5">
        <v>18</v>
      </c>
      <c r="Y45" s="5">
        <v>33</v>
      </c>
      <c r="Z45" s="5"/>
      <c r="AA45" s="5">
        <v>30</v>
      </c>
      <c r="AB45" s="5">
        <v>36</v>
      </c>
      <c r="AC45" s="5">
        <v>36</v>
      </c>
      <c r="AD45" s="5">
        <v>11</v>
      </c>
      <c r="AE45" s="5"/>
      <c r="AF45" s="5"/>
      <c r="AG45" s="5">
        <v>8</v>
      </c>
      <c r="AH45" s="5">
        <v>0</v>
      </c>
      <c r="AI45" s="5">
        <v>3</v>
      </c>
      <c r="AJ45" s="5">
        <v>6</v>
      </c>
      <c r="AK45" s="5">
        <v>2</v>
      </c>
      <c r="AL45" s="5">
        <v>1</v>
      </c>
      <c r="AM45" s="5">
        <v>1</v>
      </c>
      <c r="AN45" s="5">
        <v>890</v>
      </c>
      <c r="AO45" s="5"/>
      <c r="AP45" s="5" t="s">
        <v>455</v>
      </c>
      <c r="AQ45" s="5">
        <v>9</v>
      </c>
      <c r="AR45" s="5" t="s">
        <v>456</v>
      </c>
      <c r="AS45" s="5">
        <v>7</v>
      </c>
      <c r="AT45" s="5" t="s">
        <v>457</v>
      </c>
      <c r="AU45" s="5" t="s">
        <v>458</v>
      </c>
      <c r="AV45" s="6" t="s">
        <v>413</v>
      </c>
      <c r="AW45" s="5"/>
      <c r="AX45" s="6" t="s">
        <v>459</v>
      </c>
      <c r="AY45" s="7" t="s">
        <v>460</v>
      </c>
      <c r="AZ45" s="5">
        <v>24</v>
      </c>
      <c r="BA45" s="6" t="s">
        <v>91</v>
      </c>
      <c r="BB45" s="5" t="s">
        <v>67</v>
      </c>
    </row>
    <row r="46" spans="1:54" ht="78.75">
      <c r="A46" s="5">
        <v>38</v>
      </c>
      <c r="B46" s="6" t="s">
        <v>461</v>
      </c>
      <c r="C46" s="6" t="s">
        <v>462</v>
      </c>
      <c r="D46" s="5" t="s">
        <v>463</v>
      </c>
      <c r="E46" s="5" t="s">
        <v>464</v>
      </c>
      <c r="F46" s="5">
        <v>982887736</v>
      </c>
      <c r="G46" s="6" t="s">
        <v>465</v>
      </c>
      <c r="H46" s="6" t="s">
        <v>466</v>
      </c>
      <c r="I46" s="6">
        <v>1286252679</v>
      </c>
      <c r="J46" s="6" t="s">
        <v>465</v>
      </c>
      <c r="K46" s="6" t="s">
        <v>467</v>
      </c>
      <c r="L46" s="5">
        <v>2837155818</v>
      </c>
      <c r="M46" s="6" t="s">
        <v>468</v>
      </c>
      <c r="N46" s="5">
        <v>3</v>
      </c>
      <c r="O46" s="5">
        <v>0</v>
      </c>
      <c r="P46" s="5">
        <v>1</v>
      </c>
      <c r="Q46" s="5">
        <v>2</v>
      </c>
      <c r="R46" s="5">
        <v>7</v>
      </c>
      <c r="S46" s="5">
        <v>2</v>
      </c>
      <c r="T46" s="5">
        <v>2</v>
      </c>
      <c r="U46" s="5">
        <v>3</v>
      </c>
      <c r="V46" s="5">
        <v>57</v>
      </c>
      <c r="W46" s="5">
        <v>0</v>
      </c>
      <c r="X46" s="5">
        <v>18</v>
      </c>
      <c r="Y46" s="5">
        <v>39</v>
      </c>
      <c r="Z46" s="5">
        <v>220</v>
      </c>
      <c r="AA46" s="5">
        <v>66</v>
      </c>
      <c r="AB46" s="5">
        <v>70</v>
      </c>
      <c r="AC46" s="5">
        <v>84</v>
      </c>
      <c r="AD46" s="5">
        <v>10</v>
      </c>
      <c r="AE46" s="5"/>
      <c r="AF46" s="5"/>
      <c r="AG46" s="5">
        <v>4</v>
      </c>
      <c r="AH46" s="5">
        <v>2</v>
      </c>
      <c r="AI46" s="5">
        <v>4</v>
      </c>
      <c r="AJ46" s="5">
        <v>10</v>
      </c>
      <c r="AK46" s="5">
        <v>7</v>
      </c>
      <c r="AL46" s="5">
        <v>4</v>
      </c>
      <c r="AM46" s="5">
        <v>3</v>
      </c>
      <c r="AN46" s="5">
        <v>2500</v>
      </c>
      <c r="AO46" s="5">
        <v>0</v>
      </c>
      <c r="AP46" s="5">
        <v>2500</v>
      </c>
      <c r="AQ46" s="5">
        <v>10</v>
      </c>
      <c r="AR46" s="5">
        <v>500</v>
      </c>
      <c r="AS46" s="5">
        <v>11</v>
      </c>
      <c r="AT46" s="5">
        <v>16</v>
      </c>
      <c r="AU46" s="5">
        <v>45</v>
      </c>
      <c r="AV46" s="6" t="s">
        <v>469</v>
      </c>
      <c r="AW46" s="5"/>
      <c r="AX46" s="6" t="s">
        <v>470</v>
      </c>
      <c r="AY46" s="7" t="s">
        <v>471</v>
      </c>
      <c r="AZ46" s="5">
        <v>12</v>
      </c>
      <c r="BA46" s="6" t="s">
        <v>66</v>
      </c>
      <c r="BB46" s="5" t="s">
        <v>67</v>
      </c>
    </row>
    <row r="47" spans="1:54" ht="141.75">
      <c r="A47" s="5">
        <v>39</v>
      </c>
      <c r="B47" s="6" t="s">
        <v>472</v>
      </c>
      <c r="C47" s="6" t="s">
        <v>473</v>
      </c>
      <c r="D47" s="5" t="s">
        <v>126</v>
      </c>
      <c r="E47" s="6" t="s">
        <v>474</v>
      </c>
      <c r="F47" s="5" t="s">
        <v>475</v>
      </c>
      <c r="G47" s="6" t="s">
        <v>476</v>
      </c>
      <c r="H47" s="6" t="s">
        <v>477</v>
      </c>
      <c r="I47" s="6">
        <v>907227624</v>
      </c>
      <c r="J47" s="6" t="s">
        <v>478</v>
      </c>
      <c r="K47" s="6" t="s">
        <v>479</v>
      </c>
      <c r="L47" s="6" t="s">
        <v>480</v>
      </c>
      <c r="M47" s="6" t="s">
        <v>481</v>
      </c>
      <c r="N47" s="5">
        <v>4</v>
      </c>
      <c r="O47" s="5">
        <v>0</v>
      </c>
      <c r="P47" s="5">
        <v>1</v>
      </c>
      <c r="Q47" s="5">
        <v>3</v>
      </c>
      <c r="R47" s="5">
        <v>14</v>
      </c>
      <c r="S47" s="5">
        <v>5</v>
      </c>
      <c r="T47" s="5">
        <v>4</v>
      </c>
      <c r="U47" s="5">
        <v>5</v>
      </c>
      <c r="V47" s="5">
        <v>103</v>
      </c>
      <c r="W47" s="5">
        <v>0</v>
      </c>
      <c r="X47" s="5">
        <v>26</v>
      </c>
      <c r="Y47" s="5">
        <v>77</v>
      </c>
      <c r="Z47" s="5">
        <v>349</v>
      </c>
      <c r="AA47" s="5">
        <v>122</v>
      </c>
      <c r="AB47" s="5">
        <v>107</v>
      </c>
      <c r="AC47" s="5">
        <v>120</v>
      </c>
      <c r="AD47" s="5">
        <v>36</v>
      </c>
      <c r="AE47" s="5"/>
      <c r="AF47" s="5"/>
      <c r="AG47" s="5">
        <v>17</v>
      </c>
      <c r="AH47" s="5">
        <v>10</v>
      </c>
      <c r="AI47" s="5">
        <v>9</v>
      </c>
      <c r="AJ47" s="5">
        <v>20</v>
      </c>
      <c r="AK47" s="5">
        <v>14</v>
      </c>
      <c r="AL47" s="5">
        <v>7</v>
      </c>
      <c r="AM47" s="5">
        <v>6</v>
      </c>
      <c r="AN47" s="5">
        <v>3000</v>
      </c>
      <c r="AO47" s="5">
        <v>3000</v>
      </c>
      <c r="AP47" s="5"/>
      <c r="AQ47" s="5">
        <v>18</v>
      </c>
      <c r="AR47" s="5">
        <v>50</v>
      </c>
      <c r="AS47" s="5">
        <v>24</v>
      </c>
      <c r="AT47" s="5">
        <v>12</v>
      </c>
      <c r="AU47" s="5">
        <v>150</v>
      </c>
      <c r="AV47" s="6" t="s">
        <v>482</v>
      </c>
      <c r="AW47" s="5"/>
      <c r="AX47" s="6" t="s">
        <v>483</v>
      </c>
      <c r="AY47" s="7" t="s">
        <v>484</v>
      </c>
      <c r="AZ47" s="5">
        <v>36</v>
      </c>
      <c r="BA47" s="6" t="s">
        <v>91</v>
      </c>
      <c r="BB47" s="6" t="s">
        <v>91</v>
      </c>
    </row>
    <row r="48" spans="1:54" ht="78.75">
      <c r="A48" s="5">
        <v>40</v>
      </c>
      <c r="B48" s="6" t="s">
        <v>485</v>
      </c>
      <c r="C48" s="6" t="s">
        <v>486</v>
      </c>
      <c r="D48" s="5" t="s">
        <v>487</v>
      </c>
      <c r="E48" s="6" t="s">
        <v>488</v>
      </c>
      <c r="F48" s="5">
        <v>907885349</v>
      </c>
      <c r="G48" s="6" t="s">
        <v>162</v>
      </c>
      <c r="H48" s="6" t="s">
        <v>488</v>
      </c>
      <c r="I48" s="5">
        <v>907885349</v>
      </c>
      <c r="J48" s="6" t="s">
        <v>162</v>
      </c>
      <c r="K48" s="5" t="s">
        <v>489</v>
      </c>
      <c r="L48" s="5">
        <v>1675199761</v>
      </c>
      <c r="M48" s="6" t="s">
        <v>172</v>
      </c>
      <c r="N48" s="5">
        <v>2</v>
      </c>
      <c r="O48" s="5"/>
      <c r="P48" s="5"/>
      <c r="Q48" s="5">
        <v>2</v>
      </c>
      <c r="R48" s="5">
        <v>5</v>
      </c>
      <c r="S48" s="5">
        <v>2</v>
      </c>
      <c r="T48" s="5">
        <v>1</v>
      </c>
      <c r="U48" s="5">
        <v>2</v>
      </c>
      <c r="V48" s="5">
        <v>50</v>
      </c>
      <c r="W48" s="5"/>
      <c r="X48" s="5"/>
      <c r="Y48" s="5">
        <v>50</v>
      </c>
      <c r="Z48" s="5">
        <v>185</v>
      </c>
      <c r="AA48" s="5">
        <v>70</v>
      </c>
      <c r="AB48" s="5">
        <v>54</v>
      </c>
      <c r="AC48" s="5">
        <v>61</v>
      </c>
      <c r="AD48" s="5">
        <v>12</v>
      </c>
      <c r="AE48" s="5"/>
      <c r="AF48" s="5"/>
      <c r="AG48" s="5">
        <v>7</v>
      </c>
      <c r="AH48" s="5">
        <v>3</v>
      </c>
      <c r="AI48" s="5">
        <v>2</v>
      </c>
      <c r="AJ48" s="5">
        <v>5</v>
      </c>
      <c r="AK48" s="5">
        <v>1</v>
      </c>
      <c r="AL48" s="5">
        <v>3</v>
      </c>
      <c r="AM48" s="5">
        <v>2</v>
      </c>
      <c r="AN48" s="5">
        <v>677</v>
      </c>
      <c r="AO48" s="5"/>
      <c r="AP48" s="5">
        <v>677</v>
      </c>
      <c r="AQ48" s="5">
        <v>7</v>
      </c>
      <c r="AR48" s="5">
        <v>214</v>
      </c>
      <c r="AS48" s="5">
        <v>6</v>
      </c>
      <c r="AT48" s="5">
        <v>37</v>
      </c>
      <c r="AU48" s="5">
        <v>64</v>
      </c>
      <c r="AV48" s="6" t="s">
        <v>490</v>
      </c>
      <c r="AW48" s="5"/>
      <c r="AX48" s="6" t="s">
        <v>491</v>
      </c>
      <c r="AY48" s="7" t="s">
        <v>492</v>
      </c>
      <c r="AZ48" s="5">
        <v>16</v>
      </c>
      <c r="BA48" s="6" t="s">
        <v>77</v>
      </c>
      <c r="BB48" s="5" t="s">
        <v>67</v>
      </c>
    </row>
    <row r="49" spans="1:54" ht="78.75">
      <c r="A49" s="5">
        <v>41</v>
      </c>
      <c r="B49" s="29" t="s">
        <v>493</v>
      </c>
      <c r="C49" s="29" t="s">
        <v>494</v>
      </c>
      <c r="D49" s="30" t="s">
        <v>346</v>
      </c>
      <c r="E49" s="32" t="s">
        <v>495</v>
      </c>
      <c r="F49" s="35" t="s">
        <v>496</v>
      </c>
      <c r="G49" s="29" t="s">
        <v>497</v>
      </c>
      <c r="H49" s="32" t="s">
        <v>498</v>
      </c>
      <c r="I49" s="36" t="s">
        <v>499</v>
      </c>
      <c r="J49" s="32" t="s">
        <v>500</v>
      </c>
      <c r="K49" s="31" t="s">
        <v>501</v>
      </c>
      <c r="L49" s="37" t="s">
        <v>502</v>
      </c>
      <c r="M49" s="31" t="s">
        <v>503</v>
      </c>
      <c r="N49" s="31">
        <v>3</v>
      </c>
      <c r="O49" s="31"/>
      <c r="P49" s="31"/>
      <c r="Q49" s="31">
        <v>3</v>
      </c>
      <c r="R49" s="31">
        <v>9</v>
      </c>
      <c r="S49" s="31">
        <v>3</v>
      </c>
      <c r="T49" s="31">
        <v>3</v>
      </c>
      <c r="U49" s="31">
        <v>3</v>
      </c>
      <c r="V49" s="31">
        <f>W49+X49+Y49</f>
        <v>77</v>
      </c>
      <c r="W49" s="31"/>
      <c r="X49" s="31"/>
      <c r="Y49" s="31">
        <f>28+24+25</f>
        <v>77</v>
      </c>
      <c r="Z49" s="31">
        <f>AA49+AB49+AC49</f>
        <v>272</v>
      </c>
      <c r="AA49" s="31">
        <v>95</v>
      </c>
      <c r="AB49" s="31">
        <v>72</v>
      </c>
      <c r="AC49" s="31">
        <f>38+35+32</f>
        <v>105</v>
      </c>
      <c r="AD49" s="31">
        <v>21</v>
      </c>
      <c r="AE49" s="31"/>
      <c r="AF49" s="31"/>
      <c r="AG49" s="31">
        <v>12</v>
      </c>
      <c r="AH49" s="31">
        <v>7</v>
      </c>
      <c r="AI49" s="31">
        <v>2</v>
      </c>
      <c r="AJ49" s="31">
        <v>2</v>
      </c>
      <c r="AK49" s="31">
        <v>2</v>
      </c>
      <c r="AL49" s="30">
        <v>3</v>
      </c>
      <c r="AM49" s="30">
        <v>2</v>
      </c>
      <c r="AN49" s="30">
        <v>1050</v>
      </c>
      <c r="AO49" s="30"/>
      <c r="AP49" s="30">
        <v>430</v>
      </c>
      <c r="AQ49" s="30">
        <v>12</v>
      </c>
      <c r="AR49" s="30">
        <v>558</v>
      </c>
      <c r="AS49" s="30">
        <v>12</v>
      </c>
      <c r="AT49" s="30">
        <f>1.5*5.5*12</f>
        <v>99</v>
      </c>
      <c r="AU49" s="30">
        <v>35</v>
      </c>
      <c r="AV49" s="29" t="s">
        <v>504</v>
      </c>
      <c r="AW49" s="31"/>
      <c r="AX49" s="29" t="s">
        <v>505</v>
      </c>
      <c r="AY49" s="34">
        <v>1600000</v>
      </c>
      <c r="AZ49" s="30">
        <v>27</v>
      </c>
      <c r="BA49" s="29" t="s">
        <v>77</v>
      </c>
      <c r="BB49" s="30" t="s">
        <v>67</v>
      </c>
    </row>
    <row r="50" spans="1:54" ht="63">
      <c r="A50" s="5">
        <v>42</v>
      </c>
      <c r="B50" s="6" t="s">
        <v>506</v>
      </c>
      <c r="C50" s="6" t="s">
        <v>507</v>
      </c>
      <c r="D50" s="5" t="s">
        <v>508</v>
      </c>
      <c r="E50" s="5" t="s">
        <v>509</v>
      </c>
      <c r="F50" s="5">
        <v>919197554</v>
      </c>
      <c r="G50" s="6" t="s">
        <v>510</v>
      </c>
      <c r="H50" s="6" t="s">
        <v>509</v>
      </c>
      <c r="I50" s="6">
        <v>919197554</v>
      </c>
      <c r="J50" s="6" t="s">
        <v>510</v>
      </c>
      <c r="K50" s="5" t="s">
        <v>511</v>
      </c>
      <c r="L50" s="5">
        <v>906882058</v>
      </c>
      <c r="M50" s="6" t="s">
        <v>510</v>
      </c>
      <c r="N50" s="5">
        <v>2</v>
      </c>
      <c r="O50" s="5">
        <v>0</v>
      </c>
      <c r="P50" s="5">
        <v>1</v>
      </c>
      <c r="Q50" s="5">
        <v>1</v>
      </c>
      <c r="R50" s="5">
        <v>3</v>
      </c>
      <c r="S50" s="5">
        <v>1</v>
      </c>
      <c r="T50" s="5">
        <v>1</v>
      </c>
      <c r="U50" s="5">
        <v>1</v>
      </c>
      <c r="V50" s="5">
        <v>83</v>
      </c>
      <c r="W50" s="5">
        <v>0</v>
      </c>
      <c r="X50" s="5">
        <v>12</v>
      </c>
      <c r="Y50" s="5">
        <v>15</v>
      </c>
      <c r="Z50" s="5"/>
      <c r="AA50" s="5">
        <v>21</v>
      </c>
      <c r="AB50" s="5">
        <v>17</v>
      </c>
      <c r="AC50" s="5">
        <v>18</v>
      </c>
      <c r="AD50" s="5">
        <v>7</v>
      </c>
      <c r="AE50" s="5"/>
      <c r="AF50" s="5"/>
      <c r="AG50" s="5">
        <v>2</v>
      </c>
      <c r="AH50" s="5">
        <v>3</v>
      </c>
      <c r="AI50" s="5">
        <v>2</v>
      </c>
      <c r="AJ50" s="5">
        <v>5</v>
      </c>
      <c r="AK50" s="5">
        <v>5</v>
      </c>
      <c r="AL50" s="5">
        <v>1</v>
      </c>
      <c r="AM50" s="5">
        <v>1</v>
      </c>
      <c r="AN50" s="5" t="s">
        <v>512</v>
      </c>
      <c r="AO50" s="5" t="s">
        <v>513</v>
      </c>
      <c r="AP50" s="5"/>
      <c r="AQ50" s="5">
        <v>5</v>
      </c>
      <c r="AR50" s="5">
        <v>65</v>
      </c>
      <c r="AS50" s="5">
        <v>9</v>
      </c>
      <c r="AT50" s="5">
        <v>12</v>
      </c>
      <c r="AU50" s="5">
        <v>50</v>
      </c>
      <c r="AV50" s="6" t="s">
        <v>514</v>
      </c>
      <c r="AW50" s="5"/>
      <c r="AX50" s="6" t="s">
        <v>176</v>
      </c>
      <c r="AY50" s="11" t="s">
        <v>515</v>
      </c>
      <c r="AZ50" s="5">
        <v>16</v>
      </c>
      <c r="BA50" s="6" t="s">
        <v>91</v>
      </c>
      <c r="BB50" s="5" t="s">
        <v>67</v>
      </c>
    </row>
    <row r="51" spans="1:54" ht="78.75">
      <c r="A51" s="5">
        <v>43</v>
      </c>
      <c r="B51" s="6" t="s">
        <v>516</v>
      </c>
      <c r="C51" s="6" t="s">
        <v>517</v>
      </c>
      <c r="D51" s="5" t="s">
        <v>518</v>
      </c>
      <c r="E51" s="5" t="s">
        <v>519</v>
      </c>
      <c r="F51" s="5" t="s">
        <v>520</v>
      </c>
      <c r="G51" s="6" t="s">
        <v>521</v>
      </c>
      <c r="H51" s="6" t="s">
        <v>522</v>
      </c>
      <c r="I51" s="6" t="s">
        <v>523</v>
      </c>
      <c r="J51" s="6" t="s">
        <v>524</v>
      </c>
      <c r="K51" s="5"/>
      <c r="L51" s="5"/>
      <c r="M51" s="5"/>
      <c r="N51" s="5">
        <v>2</v>
      </c>
      <c r="O51" s="5">
        <v>0</v>
      </c>
      <c r="P51" s="5">
        <v>1</v>
      </c>
      <c r="Q51" s="5">
        <v>1</v>
      </c>
      <c r="R51" s="5">
        <v>3</v>
      </c>
      <c r="S51" s="5">
        <v>1</v>
      </c>
      <c r="T51" s="5">
        <v>1</v>
      </c>
      <c r="U51" s="5">
        <v>1</v>
      </c>
      <c r="V51" s="5">
        <v>45</v>
      </c>
      <c r="W51" s="5">
        <v>0</v>
      </c>
      <c r="X51" s="5">
        <v>22</v>
      </c>
      <c r="Y51" s="5">
        <v>23</v>
      </c>
      <c r="Z51" s="5">
        <v>70</v>
      </c>
      <c r="AA51" s="5">
        <v>25</v>
      </c>
      <c r="AB51" s="5">
        <v>25</v>
      </c>
      <c r="AC51" s="5">
        <v>20</v>
      </c>
      <c r="AD51" s="5">
        <v>8</v>
      </c>
      <c r="AE51" s="5"/>
      <c r="AF51" s="5"/>
      <c r="AG51" s="5">
        <v>6</v>
      </c>
      <c r="AH51" s="5">
        <v>1</v>
      </c>
      <c r="AI51" s="5">
        <v>1</v>
      </c>
      <c r="AJ51" s="5">
        <v>2</v>
      </c>
      <c r="AK51" s="5">
        <v>2</v>
      </c>
      <c r="AL51" s="5">
        <v>2</v>
      </c>
      <c r="AM51" s="5">
        <v>2</v>
      </c>
      <c r="AN51" s="5">
        <v>258</v>
      </c>
      <c r="AO51" s="5"/>
      <c r="AP51" s="5">
        <v>258</v>
      </c>
      <c r="AQ51" s="5">
        <v>5</v>
      </c>
      <c r="AR51" s="5">
        <v>225</v>
      </c>
      <c r="AS51" s="5">
        <v>3</v>
      </c>
      <c r="AT51" s="5">
        <v>30</v>
      </c>
      <c r="AU51" s="5">
        <v>20</v>
      </c>
      <c r="AV51" s="6" t="s">
        <v>525</v>
      </c>
      <c r="AW51" s="5"/>
      <c r="AX51" s="6" t="s">
        <v>526</v>
      </c>
      <c r="AY51" s="7">
        <v>2500000</v>
      </c>
      <c r="AZ51" s="5">
        <v>8</v>
      </c>
      <c r="BA51" s="6" t="s">
        <v>91</v>
      </c>
      <c r="BB51" s="5" t="s">
        <v>67</v>
      </c>
    </row>
    <row r="52" spans="1:54" ht="63">
      <c r="A52" s="5">
        <v>44</v>
      </c>
      <c r="B52" s="6" t="s">
        <v>527</v>
      </c>
      <c r="C52" s="6" t="s">
        <v>528</v>
      </c>
      <c r="D52" s="5" t="s">
        <v>205</v>
      </c>
      <c r="E52" s="5" t="s">
        <v>529</v>
      </c>
      <c r="F52" s="5">
        <v>938945778</v>
      </c>
      <c r="G52" s="6" t="s">
        <v>530</v>
      </c>
      <c r="H52" s="6" t="s">
        <v>531</v>
      </c>
      <c r="I52" s="6">
        <v>1217342992</v>
      </c>
      <c r="J52" s="6" t="s">
        <v>532</v>
      </c>
      <c r="K52" s="5" t="s">
        <v>533</v>
      </c>
      <c r="L52" s="5">
        <v>973676866</v>
      </c>
      <c r="M52" s="5" t="s">
        <v>534</v>
      </c>
      <c r="N52" s="5">
        <v>1</v>
      </c>
      <c r="O52" s="5"/>
      <c r="P52" s="5"/>
      <c r="Q52" s="5">
        <v>1</v>
      </c>
      <c r="R52" s="5">
        <v>3</v>
      </c>
      <c r="S52" s="5">
        <v>1</v>
      </c>
      <c r="T52" s="5">
        <v>1</v>
      </c>
      <c r="U52" s="5">
        <v>1</v>
      </c>
      <c r="V52" s="5">
        <v>18</v>
      </c>
      <c r="W52" s="5"/>
      <c r="X52" s="5">
        <v>6</v>
      </c>
      <c r="Y52" s="5">
        <v>12</v>
      </c>
      <c r="Z52" s="5">
        <v>81</v>
      </c>
      <c r="AA52" s="5">
        <v>23</v>
      </c>
      <c r="AB52" s="5">
        <v>23</v>
      </c>
      <c r="AC52" s="5">
        <v>35</v>
      </c>
      <c r="AD52" s="5"/>
      <c r="AE52" s="5"/>
      <c r="AF52" s="5"/>
      <c r="AG52" s="5">
        <v>1</v>
      </c>
      <c r="AH52" s="5">
        <v>0</v>
      </c>
      <c r="AI52" s="5">
        <v>3</v>
      </c>
      <c r="AJ52" s="5">
        <v>4</v>
      </c>
      <c r="AK52" s="5">
        <v>4</v>
      </c>
      <c r="AL52" s="5">
        <v>1</v>
      </c>
      <c r="AM52" s="5">
        <v>1</v>
      </c>
      <c r="AN52" s="5">
        <v>630</v>
      </c>
      <c r="AO52" s="5">
        <v>120</v>
      </c>
      <c r="AP52" s="5"/>
      <c r="AQ52" s="5">
        <v>4</v>
      </c>
      <c r="AR52" s="5">
        <v>480</v>
      </c>
      <c r="AS52" s="5">
        <v>4</v>
      </c>
      <c r="AT52" s="5">
        <v>36</v>
      </c>
      <c r="AU52" s="5">
        <v>44</v>
      </c>
      <c r="AV52" s="6" t="s">
        <v>535</v>
      </c>
      <c r="AW52" s="5"/>
      <c r="AX52" s="6" t="s">
        <v>536</v>
      </c>
      <c r="AY52" s="7">
        <v>580000</v>
      </c>
      <c r="AZ52" s="5">
        <v>12</v>
      </c>
      <c r="BA52" s="6" t="s">
        <v>91</v>
      </c>
      <c r="BB52" s="5" t="s">
        <v>67</v>
      </c>
    </row>
    <row r="53" spans="1:54" ht="63">
      <c r="A53" s="5">
        <v>45</v>
      </c>
      <c r="B53" s="6" t="s">
        <v>537</v>
      </c>
      <c r="C53" s="6" t="s">
        <v>538</v>
      </c>
      <c r="D53" s="5" t="s">
        <v>346</v>
      </c>
      <c r="E53" s="5" t="s">
        <v>539</v>
      </c>
      <c r="F53" s="5">
        <v>917508488</v>
      </c>
      <c r="G53" s="6" t="s">
        <v>162</v>
      </c>
      <c r="H53" s="5" t="s">
        <v>539</v>
      </c>
      <c r="I53" s="5">
        <v>917508488</v>
      </c>
      <c r="J53" s="6" t="s">
        <v>162</v>
      </c>
      <c r="K53" s="5" t="s">
        <v>540</v>
      </c>
      <c r="L53" s="5">
        <v>1632957575</v>
      </c>
      <c r="M53" s="6" t="s">
        <v>172</v>
      </c>
      <c r="N53" s="5">
        <v>2</v>
      </c>
      <c r="O53" s="5">
        <v>0</v>
      </c>
      <c r="P53" s="5">
        <v>1</v>
      </c>
      <c r="Q53" s="5">
        <v>1</v>
      </c>
      <c r="R53" s="5">
        <v>1</v>
      </c>
      <c r="S53" s="5"/>
      <c r="T53" s="5">
        <v>1</v>
      </c>
      <c r="U53" s="5"/>
      <c r="V53" s="5">
        <v>22</v>
      </c>
      <c r="W53" s="5"/>
      <c r="X53" s="5">
        <v>11</v>
      </c>
      <c r="Y53" s="5">
        <v>11</v>
      </c>
      <c r="Z53" s="5">
        <v>12</v>
      </c>
      <c r="AA53" s="5">
        <v>10</v>
      </c>
      <c r="AB53" s="5">
        <v>3</v>
      </c>
      <c r="AC53" s="5"/>
      <c r="AD53" s="5">
        <v>2</v>
      </c>
      <c r="AE53" s="5"/>
      <c r="AF53" s="5"/>
      <c r="AG53" s="5">
        <v>1</v>
      </c>
      <c r="AH53" s="5"/>
      <c r="AI53" s="5">
        <v>1</v>
      </c>
      <c r="AJ53" s="5">
        <v>2</v>
      </c>
      <c r="AK53" s="5">
        <v>2</v>
      </c>
      <c r="AL53" s="5">
        <v>1</v>
      </c>
      <c r="AM53" s="5">
        <v>1</v>
      </c>
      <c r="AN53" s="5">
        <v>550</v>
      </c>
      <c r="AO53" s="5">
        <v>350</v>
      </c>
      <c r="AP53" s="5"/>
      <c r="AQ53" s="5">
        <v>6</v>
      </c>
      <c r="AR53" s="5">
        <v>25</v>
      </c>
      <c r="AS53" s="5">
        <v>20</v>
      </c>
      <c r="AT53" s="5">
        <v>7.5</v>
      </c>
      <c r="AU53" s="5">
        <v>50</v>
      </c>
      <c r="AV53" s="5" t="s">
        <v>541</v>
      </c>
      <c r="AW53" s="5"/>
      <c r="AX53" s="6" t="s">
        <v>618</v>
      </c>
      <c r="AY53" s="7">
        <v>2000000</v>
      </c>
      <c r="AZ53" s="5">
        <v>9</v>
      </c>
      <c r="BA53" s="6" t="s">
        <v>91</v>
      </c>
      <c r="BB53" s="5" t="s">
        <v>67</v>
      </c>
    </row>
    <row r="54" spans="1:54" ht="94.5">
      <c r="A54" s="5">
        <v>46</v>
      </c>
      <c r="B54" s="6" t="s">
        <v>542</v>
      </c>
      <c r="C54" s="6" t="s">
        <v>543</v>
      </c>
      <c r="D54" s="5" t="s">
        <v>544</v>
      </c>
      <c r="E54" s="5" t="s">
        <v>545</v>
      </c>
      <c r="F54" s="5">
        <v>2838833743</v>
      </c>
      <c r="G54" s="6"/>
      <c r="H54" s="6" t="s">
        <v>546</v>
      </c>
      <c r="I54" s="6">
        <v>938786694</v>
      </c>
      <c r="J54" s="6" t="s">
        <v>547</v>
      </c>
      <c r="K54" s="5" t="s">
        <v>548</v>
      </c>
      <c r="L54" s="5" t="s">
        <v>549</v>
      </c>
      <c r="M54" s="6" t="s">
        <v>547</v>
      </c>
      <c r="N54" s="5">
        <v>4</v>
      </c>
      <c r="O54" s="5"/>
      <c r="P54" s="5"/>
      <c r="Q54" s="5">
        <v>4</v>
      </c>
      <c r="R54" s="5">
        <v>16</v>
      </c>
      <c r="S54" s="5">
        <v>5</v>
      </c>
      <c r="T54" s="5">
        <v>5</v>
      </c>
      <c r="U54" s="5">
        <v>6</v>
      </c>
      <c r="V54" s="5">
        <v>126</v>
      </c>
      <c r="W54" s="5"/>
      <c r="X54" s="5"/>
      <c r="Y54" s="5">
        <v>126</v>
      </c>
      <c r="Z54" s="5">
        <v>694</v>
      </c>
      <c r="AA54" s="5">
        <v>206</v>
      </c>
      <c r="AB54" s="5">
        <v>221</v>
      </c>
      <c r="AC54" s="5">
        <v>267</v>
      </c>
      <c r="AD54" s="5">
        <v>40</v>
      </c>
      <c r="AE54" s="5"/>
      <c r="AF54" s="5"/>
      <c r="AG54" s="5">
        <v>24</v>
      </c>
      <c r="AH54" s="5">
        <v>9</v>
      </c>
      <c r="AI54" s="5">
        <v>7</v>
      </c>
      <c r="AJ54" s="5">
        <v>12</v>
      </c>
      <c r="AK54" s="5">
        <v>12</v>
      </c>
      <c r="AL54" s="5">
        <v>8</v>
      </c>
      <c r="AM54" s="5">
        <v>4</v>
      </c>
      <c r="AN54" s="5">
        <v>1569</v>
      </c>
      <c r="AO54" s="5">
        <v>917</v>
      </c>
      <c r="AP54" s="5">
        <v>652</v>
      </c>
      <c r="AQ54" s="5">
        <v>20</v>
      </c>
      <c r="AR54" s="5" t="s">
        <v>550</v>
      </c>
      <c r="AS54" s="5">
        <v>20</v>
      </c>
      <c r="AT54" s="5">
        <v>6</v>
      </c>
      <c r="AU54" s="5">
        <v>230</v>
      </c>
      <c r="AV54" s="6" t="s">
        <v>551</v>
      </c>
      <c r="AW54" s="5"/>
      <c r="AX54" s="6" t="s">
        <v>552</v>
      </c>
      <c r="AY54" s="11" t="s">
        <v>553</v>
      </c>
      <c r="AZ54" s="5">
        <v>25</v>
      </c>
      <c r="BA54" s="6" t="s">
        <v>77</v>
      </c>
      <c r="BB54" s="5" t="s">
        <v>67</v>
      </c>
    </row>
    <row r="55" spans="1:54" ht="78.75">
      <c r="A55" s="5">
        <v>47</v>
      </c>
      <c r="B55" s="6" t="s">
        <v>554</v>
      </c>
      <c r="C55" s="6" t="s">
        <v>555</v>
      </c>
      <c r="D55" s="5" t="s">
        <v>556</v>
      </c>
      <c r="E55" s="5" t="s">
        <v>557</v>
      </c>
      <c r="F55" s="9" t="s">
        <v>558</v>
      </c>
      <c r="G55" s="6" t="s">
        <v>222</v>
      </c>
      <c r="H55" s="5" t="s">
        <v>557</v>
      </c>
      <c r="I55" s="9" t="s">
        <v>558</v>
      </c>
      <c r="J55" s="6" t="s">
        <v>222</v>
      </c>
      <c r="K55" s="5" t="s">
        <v>559</v>
      </c>
      <c r="L55" s="9" t="s">
        <v>560</v>
      </c>
      <c r="M55" s="6" t="s">
        <v>561</v>
      </c>
      <c r="N55" s="5">
        <v>2</v>
      </c>
      <c r="O55" s="5">
        <v>0</v>
      </c>
      <c r="P55" s="5">
        <v>1</v>
      </c>
      <c r="Q55" s="5">
        <v>1</v>
      </c>
      <c r="R55" s="5">
        <v>5</v>
      </c>
      <c r="S55" s="5">
        <v>1</v>
      </c>
      <c r="T55" s="5">
        <v>2</v>
      </c>
      <c r="U55" s="5">
        <v>2</v>
      </c>
      <c r="V55" s="5">
        <v>65</v>
      </c>
      <c r="W55" s="5">
        <v>0</v>
      </c>
      <c r="X55" s="5">
        <v>25</v>
      </c>
      <c r="Y55" s="5">
        <v>40</v>
      </c>
      <c r="Z55" s="5">
        <v>215</v>
      </c>
      <c r="AA55" s="5">
        <v>45</v>
      </c>
      <c r="AB55" s="5">
        <v>75</v>
      </c>
      <c r="AC55" s="5">
        <v>95</v>
      </c>
      <c r="AD55" s="5">
        <f>+SUM(AE55:AI55)</f>
        <v>14</v>
      </c>
      <c r="AE55" s="5"/>
      <c r="AF55" s="5">
        <v>0</v>
      </c>
      <c r="AG55" s="5">
        <v>7</v>
      </c>
      <c r="AH55" s="5">
        <v>6</v>
      </c>
      <c r="AI55" s="5">
        <v>1</v>
      </c>
      <c r="AJ55" s="5">
        <v>11</v>
      </c>
      <c r="AK55" s="5">
        <v>10</v>
      </c>
      <c r="AL55" s="5">
        <v>3</v>
      </c>
      <c r="AM55" s="5">
        <v>3</v>
      </c>
      <c r="AN55" s="5">
        <v>850</v>
      </c>
      <c r="AO55" s="5"/>
      <c r="AP55" s="5">
        <v>850</v>
      </c>
      <c r="AQ55" s="5">
        <v>7</v>
      </c>
      <c r="AR55" s="5">
        <v>70</v>
      </c>
      <c r="AS55" s="5">
        <v>6</v>
      </c>
      <c r="AT55" s="5">
        <v>10</v>
      </c>
      <c r="AU55" s="5">
        <v>70</v>
      </c>
      <c r="AV55" s="6" t="s">
        <v>562</v>
      </c>
      <c r="AW55" s="5"/>
      <c r="AX55" s="6" t="s">
        <v>563</v>
      </c>
      <c r="AY55" s="11" t="s">
        <v>564</v>
      </c>
      <c r="AZ55" s="5">
        <v>16</v>
      </c>
      <c r="BA55" s="6" t="s">
        <v>91</v>
      </c>
      <c r="BB55" s="5" t="s">
        <v>91</v>
      </c>
    </row>
    <row r="56" spans="1:54" ht="63">
      <c r="A56" s="5">
        <v>48</v>
      </c>
      <c r="B56" s="6" t="s">
        <v>565</v>
      </c>
      <c r="C56" s="6" t="s">
        <v>566</v>
      </c>
      <c r="D56" s="5" t="s">
        <v>567</v>
      </c>
      <c r="E56" s="5" t="s">
        <v>568</v>
      </c>
      <c r="F56" s="5">
        <v>1227338390</v>
      </c>
      <c r="G56" s="6" t="s">
        <v>569</v>
      </c>
      <c r="H56" s="6" t="s">
        <v>570</v>
      </c>
      <c r="I56" s="6">
        <v>1227338390</v>
      </c>
      <c r="J56" s="6" t="s">
        <v>571</v>
      </c>
      <c r="K56" s="5" t="s">
        <v>572</v>
      </c>
      <c r="L56" s="5">
        <v>1228713882</v>
      </c>
      <c r="M56" s="5" t="s">
        <v>573</v>
      </c>
      <c r="N56" s="5">
        <v>2</v>
      </c>
      <c r="O56" s="5"/>
      <c r="P56" s="5">
        <v>1</v>
      </c>
      <c r="Q56" s="5">
        <v>1</v>
      </c>
      <c r="R56" s="5">
        <v>3</v>
      </c>
      <c r="S56" s="5">
        <v>1</v>
      </c>
      <c r="T56" s="5">
        <v>1</v>
      </c>
      <c r="U56" s="5">
        <v>1</v>
      </c>
      <c r="V56" s="5">
        <v>38</v>
      </c>
      <c r="W56" s="5"/>
      <c r="X56" s="5">
        <v>19</v>
      </c>
      <c r="Y56" s="5">
        <v>19</v>
      </c>
      <c r="Z56" s="5">
        <v>85</v>
      </c>
      <c r="AA56" s="5">
        <v>25</v>
      </c>
      <c r="AB56" s="5">
        <v>26</v>
      </c>
      <c r="AC56" s="5">
        <v>34</v>
      </c>
      <c r="AD56" s="5">
        <v>6</v>
      </c>
      <c r="AE56" s="5"/>
      <c r="AF56" s="5"/>
      <c r="AG56" s="5">
        <v>4</v>
      </c>
      <c r="AH56" s="5">
        <v>2</v>
      </c>
      <c r="AI56" s="5"/>
      <c r="AJ56" s="5">
        <v>3</v>
      </c>
      <c r="AK56" s="5">
        <v>3</v>
      </c>
      <c r="AL56" s="5">
        <v>2</v>
      </c>
      <c r="AM56" s="5">
        <v>2</v>
      </c>
      <c r="AN56" s="5">
        <v>500</v>
      </c>
      <c r="AO56" s="5">
        <v>300</v>
      </c>
      <c r="AP56" s="5"/>
      <c r="AQ56" s="5">
        <v>5</v>
      </c>
      <c r="AR56" s="5">
        <v>200</v>
      </c>
      <c r="AS56" s="5">
        <v>7</v>
      </c>
      <c r="AT56" s="5">
        <v>10</v>
      </c>
      <c r="AU56" s="5">
        <v>40</v>
      </c>
      <c r="AV56" s="6" t="s">
        <v>514</v>
      </c>
      <c r="AW56" s="5"/>
      <c r="AX56" s="6" t="s">
        <v>574</v>
      </c>
      <c r="AY56" s="7">
        <v>1686000</v>
      </c>
      <c r="AZ56" s="5">
        <v>8</v>
      </c>
      <c r="BA56" s="6" t="s">
        <v>575</v>
      </c>
      <c r="BB56" s="5" t="s">
        <v>67</v>
      </c>
    </row>
    <row r="57" spans="1:54" ht="94.5">
      <c r="A57" s="5">
        <v>49</v>
      </c>
      <c r="B57" s="6" t="s">
        <v>576</v>
      </c>
      <c r="C57" s="6" t="s">
        <v>577</v>
      </c>
      <c r="D57" s="5" t="s">
        <v>578</v>
      </c>
      <c r="E57" s="6" t="s">
        <v>579</v>
      </c>
      <c r="F57" s="9" t="s">
        <v>580</v>
      </c>
      <c r="G57" s="6" t="s">
        <v>581</v>
      </c>
      <c r="H57" s="6" t="s">
        <v>579</v>
      </c>
      <c r="I57" s="16" t="s">
        <v>580</v>
      </c>
      <c r="J57" s="6" t="s">
        <v>581</v>
      </c>
      <c r="K57" s="6" t="s">
        <v>582</v>
      </c>
      <c r="L57" s="16" t="s">
        <v>583</v>
      </c>
      <c r="M57" s="6" t="s">
        <v>584</v>
      </c>
      <c r="N57" s="5">
        <v>3</v>
      </c>
      <c r="O57" s="5">
        <v>0</v>
      </c>
      <c r="P57" s="5">
        <v>0</v>
      </c>
      <c r="Q57" s="5">
        <v>3</v>
      </c>
      <c r="R57" s="5">
        <v>8</v>
      </c>
      <c r="S57" s="5">
        <v>3</v>
      </c>
      <c r="T57" s="5">
        <v>2</v>
      </c>
      <c r="U57" s="5">
        <v>3</v>
      </c>
      <c r="V57" s="5">
        <v>45</v>
      </c>
      <c r="W57" s="5">
        <v>0</v>
      </c>
      <c r="X57" s="5">
        <v>0</v>
      </c>
      <c r="Y57" s="5">
        <v>45</v>
      </c>
      <c r="Z57" s="5">
        <v>235</v>
      </c>
      <c r="AA57" s="5">
        <v>65</v>
      </c>
      <c r="AB57" s="5">
        <v>59</v>
      </c>
      <c r="AC57" s="5">
        <v>111</v>
      </c>
      <c r="AD57" s="5">
        <v>22</v>
      </c>
      <c r="AE57" s="5">
        <v>0</v>
      </c>
      <c r="AF57" s="5">
        <v>0</v>
      </c>
      <c r="AG57" s="5">
        <v>14</v>
      </c>
      <c r="AH57" s="5">
        <v>5</v>
      </c>
      <c r="AI57" s="5">
        <v>3</v>
      </c>
      <c r="AJ57" s="5">
        <v>0</v>
      </c>
      <c r="AK57" s="5">
        <v>0</v>
      </c>
      <c r="AL57" s="5">
        <v>4</v>
      </c>
      <c r="AM57" s="5">
        <v>4</v>
      </c>
      <c r="AN57" s="9" t="s">
        <v>585</v>
      </c>
      <c r="AO57" s="16" t="s">
        <v>586</v>
      </c>
      <c r="AP57" s="5"/>
      <c r="AQ57" s="5">
        <v>11</v>
      </c>
      <c r="AR57" s="5">
        <v>46</v>
      </c>
      <c r="AS57" s="5">
        <v>11</v>
      </c>
      <c r="AT57" s="5">
        <v>14</v>
      </c>
      <c r="AU57" s="5">
        <v>120</v>
      </c>
      <c r="AV57" s="6" t="s">
        <v>587</v>
      </c>
      <c r="AW57" s="5"/>
      <c r="AX57" s="6" t="s">
        <v>619</v>
      </c>
      <c r="AY57" s="7" t="s">
        <v>588</v>
      </c>
      <c r="AZ57" s="5">
        <v>0</v>
      </c>
      <c r="BA57" s="6">
        <v>0</v>
      </c>
      <c r="BB57" s="5">
        <v>0</v>
      </c>
    </row>
    <row r="58" spans="1:54" ht="78.75">
      <c r="A58" s="5">
        <v>50</v>
      </c>
      <c r="B58" s="6" t="s">
        <v>589</v>
      </c>
      <c r="C58" s="6" t="s">
        <v>590</v>
      </c>
      <c r="D58" s="5" t="s">
        <v>205</v>
      </c>
      <c r="E58" s="5" t="s">
        <v>591</v>
      </c>
      <c r="F58" s="5">
        <v>903626315</v>
      </c>
      <c r="G58" s="6" t="s">
        <v>592</v>
      </c>
      <c r="H58" s="6" t="s">
        <v>593</v>
      </c>
      <c r="I58" s="6">
        <v>908253534</v>
      </c>
      <c r="J58" s="6" t="s">
        <v>594</v>
      </c>
      <c r="K58" s="5" t="s">
        <v>595</v>
      </c>
      <c r="L58" s="5">
        <v>90.3058422</v>
      </c>
      <c r="M58" s="5" t="s">
        <v>596</v>
      </c>
      <c r="N58" s="5">
        <v>1</v>
      </c>
      <c r="O58" s="5"/>
      <c r="P58" s="5"/>
      <c r="Q58" s="5">
        <v>1</v>
      </c>
      <c r="R58" s="5">
        <v>7</v>
      </c>
      <c r="S58" s="5">
        <v>2</v>
      </c>
      <c r="T58" s="5">
        <v>2</v>
      </c>
      <c r="U58" s="5">
        <v>3</v>
      </c>
      <c r="V58" s="5">
        <v>25</v>
      </c>
      <c r="W58" s="5"/>
      <c r="X58" s="5"/>
      <c r="Y58" s="5">
        <v>25</v>
      </c>
      <c r="Z58" s="5">
        <v>188</v>
      </c>
      <c r="AA58" s="5">
        <v>47</v>
      </c>
      <c r="AB58" s="5">
        <v>55</v>
      </c>
      <c r="AC58" s="5">
        <v>86</v>
      </c>
      <c r="AD58" s="5">
        <v>6</v>
      </c>
      <c r="AE58" s="6" t="s">
        <v>597</v>
      </c>
      <c r="AF58" s="5"/>
      <c r="AG58" s="5">
        <v>6</v>
      </c>
      <c r="AH58" s="5">
        <v>2</v>
      </c>
      <c r="AI58" s="5">
        <v>1</v>
      </c>
      <c r="AJ58" s="5">
        <v>5</v>
      </c>
      <c r="AK58" s="5">
        <v>2</v>
      </c>
      <c r="AL58" s="5">
        <v>3</v>
      </c>
      <c r="AM58" s="5">
        <v>1</v>
      </c>
      <c r="AN58" s="5">
        <v>2510</v>
      </c>
      <c r="AO58" s="5"/>
      <c r="AP58" s="5">
        <v>2510</v>
      </c>
      <c r="AQ58" s="5">
        <v>8</v>
      </c>
      <c r="AR58" s="5">
        <v>70</v>
      </c>
      <c r="AS58" s="5">
        <v>8</v>
      </c>
      <c r="AT58" s="5">
        <v>15</v>
      </c>
      <c r="AU58" s="5">
        <v>60</v>
      </c>
      <c r="AV58" s="6" t="s">
        <v>598</v>
      </c>
      <c r="AW58" s="5"/>
      <c r="AX58" s="6" t="s">
        <v>599</v>
      </c>
      <c r="AY58" s="7" t="s">
        <v>600</v>
      </c>
      <c r="AZ58" s="5">
        <v>8</v>
      </c>
      <c r="BA58" s="6" t="s">
        <v>91</v>
      </c>
      <c r="BB58" s="5" t="s">
        <v>67</v>
      </c>
    </row>
    <row r="59" spans="1:54" ht="63">
      <c r="A59" s="5">
        <v>51</v>
      </c>
      <c r="B59" s="6" t="s">
        <v>601</v>
      </c>
      <c r="C59" s="6" t="s">
        <v>602</v>
      </c>
      <c r="D59" s="5" t="s">
        <v>603</v>
      </c>
      <c r="E59" s="5" t="s">
        <v>604</v>
      </c>
      <c r="F59" s="5">
        <v>908278151</v>
      </c>
      <c r="G59" s="6" t="s">
        <v>605</v>
      </c>
      <c r="H59" s="6" t="s">
        <v>606</v>
      </c>
      <c r="I59" s="6">
        <v>1222560401</v>
      </c>
      <c r="J59" s="6" t="s">
        <v>607</v>
      </c>
      <c r="K59" s="5"/>
      <c r="L59" s="5"/>
      <c r="M59" s="5"/>
      <c r="N59" s="5">
        <v>1</v>
      </c>
      <c r="O59" s="5"/>
      <c r="P59" s="5"/>
      <c r="Q59" s="5">
        <v>1</v>
      </c>
      <c r="R59" s="5">
        <v>3</v>
      </c>
      <c r="S59" s="5">
        <v>1</v>
      </c>
      <c r="T59" s="5">
        <v>1</v>
      </c>
      <c r="U59" s="5">
        <v>1</v>
      </c>
      <c r="V59" s="5">
        <v>20</v>
      </c>
      <c r="W59" s="5"/>
      <c r="X59" s="5"/>
      <c r="Y59" s="5">
        <v>20</v>
      </c>
      <c r="Z59" s="5">
        <v>56</v>
      </c>
      <c r="AA59" s="5">
        <v>20</v>
      </c>
      <c r="AB59" s="5">
        <v>20</v>
      </c>
      <c r="AC59" s="5">
        <v>16</v>
      </c>
      <c r="AD59" s="5">
        <v>7</v>
      </c>
      <c r="AE59" s="5"/>
      <c r="AF59" s="5"/>
      <c r="AG59" s="5">
        <v>5</v>
      </c>
      <c r="AH59" s="5">
        <v>2</v>
      </c>
      <c r="AI59" s="5"/>
      <c r="AJ59" s="5"/>
      <c r="AK59" s="5"/>
      <c r="AL59" s="5">
        <v>2</v>
      </c>
      <c r="AM59" s="5">
        <v>1</v>
      </c>
      <c r="AN59" s="6" t="s">
        <v>608</v>
      </c>
      <c r="AO59" s="5"/>
      <c r="AP59" s="5"/>
      <c r="AQ59" s="5">
        <v>5</v>
      </c>
      <c r="AR59" s="5" t="s">
        <v>609</v>
      </c>
      <c r="AS59" s="5">
        <v>4</v>
      </c>
      <c r="AT59" s="5" t="s">
        <v>610</v>
      </c>
      <c r="AU59" s="5" t="s">
        <v>611</v>
      </c>
      <c r="AV59" s="6" t="s">
        <v>612</v>
      </c>
      <c r="AW59" s="5"/>
      <c r="AX59" s="6" t="s">
        <v>620</v>
      </c>
      <c r="AY59" s="7" t="s">
        <v>613</v>
      </c>
      <c r="AZ59" s="5">
        <v>10</v>
      </c>
      <c r="BA59" s="6" t="s">
        <v>91</v>
      </c>
      <c r="BB59" s="5" t="s">
        <v>67</v>
      </c>
    </row>
  </sheetData>
  <sheetProtection/>
  <mergeCells count="56">
    <mergeCell ref="AZ7:AZ8"/>
    <mergeCell ref="AU7:AU8"/>
    <mergeCell ref="AV7:AV8"/>
    <mergeCell ref="AW7:AW8"/>
    <mergeCell ref="AX6:AX8"/>
    <mergeCell ref="AY6:AY8"/>
    <mergeCell ref="AN6:AU6"/>
    <mergeCell ref="AV6:AW6"/>
    <mergeCell ref="AZ6:BB6"/>
    <mergeCell ref="AN7:AN8"/>
    <mergeCell ref="AQ7:AQ8"/>
    <mergeCell ref="AR7:AR8"/>
    <mergeCell ref="AS7:AS8"/>
    <mergeCell ref="AT7:AT8"/>
    <mergeCell ref="AO7:AP7"/>
    <mergeCell ref="M7:M8"/>
    <mergeCell ref="N7:N8"/>
    <mergeCell ref="R7:R8"/>
    <mergeCell ref="V7:V8"/>
    <mergeCell ref="Z7:Z8"/>
    <mergeCell ref="O7:Q7"/>
    <mergeCell ref="S7:U7"/>
    <mergeCell ref="W7:Y7"/>
    <mergeCell ref="BA7:BB7"/>
    <mergeCell ref="P19:Q19"/>
    <mergeCell ref="T19:U19"/>
    <mergeCell ref="A6:A8"/>
    <mergeCell ref="B6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A7:AC7"/>
    <mergeCell ref="AE7:AI7"/>
    <mergeCell ref="AD7:AD8"/>
    <mergeCell ref="AJ6:AK6"/>
    <mergeCell ref="AL6:AM6"/>
    <mergeCell ref="AJ7:AJ8"/>
    <mergeCell ref="AK7:AK8"/>
    <mergeCell ref="AL7:AL8"/>
    <mergeCell ref="AM7:AM8"/>
    <mergeCell ref="A4:AD4"/>
    <mergeCell ref="A5:AD5"/>
    <mergeCell ref="C6:D6"/>
    <mergeCell ref="E6:G6"/>
    <mergeCell ref="H6:J6"/>
    <mergeCell ref="K6:M6"/>
    <mergeCell ref="N6:U6"/>
    <mergeCell ref="V6:AC6"/>
    <mergeCell ref="AD6:AI6"/>
  </mergeCells>
  <printOptions/>
  <pageMargins left="0.25" right="0.2" top="0.25" bottom="0.25" header="0.3" footer="0.3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LNL</dc:creator>
  <cp:keywords/>
  <dc:description/>
  <cp:lastModifiedBy>Tug</cp:lastModifiedBy>
  <cp:lastPrinted>2017-12-28T04:30:00Z</cp:lastPrinted>
  <dcterms:created xsi:type="dcterms:W3CDTF">2017-12-27T09:30:00Z</dcterms:created>
  <dcterms:modified xsi:type="dcterms:W3CDTF">2018-04-18T04:24:56Z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  <property fmtid="{D5CDD505-2E9C-101B-9397-08002B2CF9AE}" pid="3" name="ContentType">
    <vt:lpwstr>Hình ảnh</vt:lpwstr>
  </property>
</Properties>
</file>