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300" windowHeight="7755" activeTab="3"/>
  </bookViews>
  <sheets>
    <sheet name="Bieu1" sheetId="1" r:id="rId1"/>
    <sheet name="Bieu2" sheetId="2" r:id="rId2"/>
    <sheet name="Bieu3" sheetId="3" r:id="rId3"/>
    <sheet name="DM KH2018" sheetId="4" r:id="rId4"/>
  </sheets>
  <definedNames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xlnm._FilterDatabase" localSheetId="1" hidden="1">'Bieu2'!$F$1:$F$7</definedName>
    <definedName name="_xlnm._FilterDatabase" localSheetId="2" hidden="1">'Bieu3'!$F$1:$F$6</definedName>
    <definedName name="OLE_LINK7" localSheetId="0">'Bieu1'!#REF!</definedName>
    <definedName name="OLE_LINK7" localSheetId="1">'Bieu2'!#REF!</definedName>
    <definedName name="OLE_LINK7" localSheetId="2">'Bieu3'!#REF!</definedName>
    <definedName name="_xlnm.Print_Area" localSheetId="0">'Bieu1'!$A$1:$L$8</definedName>
    <definedName name="_xlnm.Print_Area" localSheetId="1">'Bieu2'!$A$1:$M$8</definedName>
    <definedName name="_xlnm.Print_Area" localSheetId="2">'Bieu3'!$A$1:$M$8</definedName>
    <definedName name="_xlnm.Print_Area" localSheetId="3">'DM KH2018'!$A$1:$K$42</definedName>
    <definedName name="_xlnm.Print_Titles" localSheetId="0">'Bieu1'!$4:$5</definedName>
    <definedName name="_xlnm.Print_Titles" localSheetId="1">'Bieu2'!$4:$5</definedName>
    <definedName name="_xlnm.Print_Titles" localSheetId="2">'Bieu3'!$4:$5</definedName>
    <definedName name="_xlnm.Print_Titles" localSheetId="3">'DM KH2018'!$4:$12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<sst xmlns="http://schemas.openxmlformats.org/spreadsheetml/2006/main" count="171" uniqueCount="111">
  <si>
    <t>STT</t>
  </si>
  <si>
    <t>Tên
công trình,dự án</t>
  </si>
  <si>
    <t xml:space="preserve">Tên
chủ đầu tư </t>
  </si>
  <si>
    <t>Diện tích
(ha)</t>
  </si>
  <si>
    <t>Địa điểm khu đất</t>
  </si>
  <si>
    <t>Căn cứ pháp lý
( QĐ giao vốn hoặc VB thuận chủ trương đầu tư )</t>
  </si>
  <si>
    <t>Diện tích
loại đất theo hiện trạng
(ha)</t>
  </si>
  <si>
    <t>Trong đó có CMĐ sử dụng đất lúa, đất rừng (ha)</t>
  </si>
  <si>
    <t>Diện tích loại đất sau CMĐ
(ha)</t>
  </si>
  <si>
    <t>Ghi chú</t>
  </si>
  <si>
    <t>Số Thửa, tờ</t>
  </si>
  <si>
    <t>Phường, xã, thị trấn</t>
  </si>
  <si>
    <t>Tân Chánh Hiệp</t>
  </si>
  <si>
    <t>Ban Quản lý Đầu tư Xây dựng Công trình Quận 12</t>
  </si>
  <si>
    <t>Tân Thới Hiệp</t>
  </si>
  <si>
    <t>Thạnh Lộc</t>
  </si>
  <si>
    <t>Hiệp Thành</t>
  </si>
  <si>
    <t>An Phú Đông</t>
  </si>
  <si>
    <t>BIEU 1</t>
  </si>
  <si>
    <t>Dự án</t>
  </si>
  <si>
    <t>Thu hồi</t>
  </si>
  <si>
    <t>BIEU 2</t>
  </si>
  <si>
    <t>BIEU 3</t>
  </si>
  <si>
    <t>I</t>
  </si>
  <si>
    <t>II</t>
  </si>
  <si>
    <t>Diện tích</t>
  </si>
  <si>
    <t>Loại đất</t>
  </si>
  <si>
    <t>Diện tích
ha</t>
  </si>
  <si>
    <t xml:space="preserve">Căn cứ pháp lý
 QĐ giao vốn hoặc VB thuận chủ trương đầu tư </t>
  </si>
  <si>
    <t>Diện tích
loại đất theo hiện trạng
ha</t>
  </si>
  <si>
    <t>Trong đó có CMĐ sử dụng đất lúa, đất rừng ha</t>
  </si>
  <si>
    <t>Diện tích loại đất sau CMĐ
ha</t>
  </si>
  <si>
    <t>Danh mục lúa chuyển tiếp từ năm 2016 1 CT</t>
  </si>
  <si>
    <t>Thới An</t>
  </si>
  <si>
    <t>Đăng ký mới</t>
  </si>
  <si>
    <t>Tân Thới Nhất</t>
  </si>
  <si>
    <t>DANH MỤC CÁC DỰ ÁN CẦN THU HỒI TRÌNH HỘI ĐỒNG NHÂN DÂN NĂM 2018</t>
  </si>
  <si>
    <t xml:space="preserve">Đính kèm Công văn số ............../UBND-TNMT ngày ....... tháng  11  năm  2017.  </t>
  </si>
  <si>
    <t>Danh mục thu hồi chuyển tiếp từ năm 2016(5 CT)</t>
  </si>
  <si>
    <t>Danh mục thu hồi  chuyển tiếp từ năm 2017(2 CT)</t>
  </si>
  <si>
    <t>III</t>
  </si>
  <si>
    <t>Danh mục thu hồi chuyển tiếp từ năm 2015(9 CT)</t>
  </si>
  <si>
    <t>Danh mục lúa chuyển tiếp từ năm 2015 (7 CT)</t>
  </si>
  <si>
    <t>Danh mục lúa chuyển tiếp từ năm 2016 (2 CT)</t>
  </si>
  <si>
    <t>Danh mục lúa chuyển tiếp từ năm 2017 (6 CT)</t>
  </si>
  <si>
    <t>DANH MỤC CÁC DỰ ÁN ĐẤT LÚA &lt; 10 HA TRÌNH HỘI ĐỒNG NHÂN DÂN NĂM 2018</t>
  </si>
  <si>
    <t>DANH MỤC CÁC DỰ ÁN LÚA &gt; 10 HA TRÌNH HỘI ĐỒNG NHÂN DÂN NĂM 2018</t>
  </si>
  <si>
    <t>I. Các công trình, dự án được phân bổ từ quy hoạch sử dụng đất cấp tỉnh</t>
  </si>
  <si>
    <t>I.1. Công trình, dự án mục đích quốc phòng, an ninh</t>
  </si>
  <si>
    <t>I.2. Công trình, dự án để phát triển kinh tế - xã hội vì lợi ích quốc gia, công cộng</t>
  </si>
  <si>
    <t>I.2.1. Công trình, dự án quan trọng quốc gia do Quốc hội quyết định chủ trương đầu tư mà phải thu hồi đất</t>
  </si>
  <si>
    <t>I.2.2. Công trình, dự án do Thủ tướng Chính phủ chấp thuận, quyết định đầu tư mà phải thu hồi đất</t>
  </si>
  <si>
    <t>I.2.3. Công trình, dự án do Hội đồng nhân dân cấp tỉnh chấp thuận mà phải thu hồi đất</t>
  </si>
  <si>
    <t>Chuyển tiếp từ  năm 2016</t>
  </si>
  <si>
    <t>II. Các công trình, dự án cấp huyện</t>
  </si>
  <si>
    <t>II.1. Công trình, dự án do Hội đồng nhân dân cấp Tỉnh chấp thuận mà phải thu hồi đất</t>
  </si>
  <si>
    <t>Khu quản lý giao thông đô thị số 3</t>
  </si>
  <si>
    <t>II.2. Khu vực cần chuyển mục đích sử dụng đất để thực hiện việc nhận chuyển nhượng, thuê quyền sử dụng đất, nhận góp vỗn bằng quyền sử dụng đất</t>
  </si>
  <si>
    <t>Xây dựng hầm chui nút giao thông An Sương</t>
  </si>
  <si>
    <t>2,95</t>
  </si>
  <si>
    <t xml:space="preserve">Một phần thửa 169 tờ số 1 Tân Thới Nhất;
Một phần thửa 33 tờ số 38 Trung Mỹ Tây;
Một phần thửa 1000 tờ số 28 Tân Hưng Thuận;
</t>
  </si>
  <si>
    <t xml:space="preserve"> Tân Thới Nhất, Trung Mỹ Tây, Tân Hưng Thuận</t>
  </si>
  <si>
    <t>QĐ 4826/QĐ-UBND của UBND TP ngày 16/8/2016 về giao vốn đầu tư xây dựng cơ bản năm 2016.
Nghị quyết số 08/NQ-HĐND ngày 26/8/2015 của HĐND thành phố về ý kiến và quyết địnhchủ trương đầu tư các dự án đầu tư công
QĐ 5018/QĐ -GTVT ngày 29/10/2015 của sở GT VT phê duyệt dự án đầu tư XD hầm chui An Sương 
CV 370/KQLGGTDDT3-DA2 ngày 27/10/2015 của Khu Quản lý GT đô thị số 3 đăng ký nhu cầu sử dụng đất năm 2016</t>
  </si>
  <si>
    <t>2,95 (DGT)</t>
  </si>
  <si>
    <t>Đông Hưng Thuận</t>
  </si>
  <si>
    <t>Hiệp Thành</t>
  </si>
  <si>
    <t>Trung Mỹ Tây</t>
  </si>
  <si>
    <t>Thạnh Xuân</t>
  </si>
  <si>
    <t>b.  Danh mục dự án dùng vốn ngoài ngân sách nhà nước</t>
  </si>
  <si>
    <t>c.1. Danh mục đã được UBND TP phê duyệt giá khởi điểm</t>
  </si>
  <si>
    <t>c.2. Danh mục đã trình sở tài chính thẩm định chứng thư</t>
  </si>
  <si>
    <t>c.3. Danh mục thuê tư vấn thẩm định giá</t>
  </si>
  <si>
    <t>c.3. Danh mục thuê tư vấn đo vẽ</t>
  </si>
  <si>
    <t>d. Khu vực chuyển mục đích sử dụng đất hộ gia đình, cá nhân</t>
  </si>
  <si>
    <t xml:space="preserve">Chuyển mục đích sử dụng đất sang đất sản xuất kinh doanh </t>
  </si>
  <si>
    <t>Hộ gia đình, cá nhân</t>
  </si>
  <si>
    <t>Quận 12</t>
  </si>
  <si>
    <t>1.1</t>
  </si>
  <si>
    <t>1.2</t>
  </si>
  <si>
    <t>1.3</t>
  </si>
  <si>
    <t>1.4</t>
  </si>
  <si>
    <t>1.5</t>
  </si>
  <si>
    <t>1.6</t>
  </si>
  <si>
    <t>1.7</t>
  </si>
  <si>
    <t>1.8</t>
  </si>
  <si>
    <t>Tân Hưng Thuận</t>
  </si>
  <si>
    <t>1.9</t>
  </si>
  <si>
    <t>1.10</t>
  </si>
  <si>
    <t>1.11</t>
  </si>
  <si>
    <t xml:space="preserve">Chuyển mục đích sử dụng đất sang đất ở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</si>
  <si>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</si>
  <si>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</si>
  <si>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</si>
  <si>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</si>
  <si>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</si>
  <si>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</si>
  <si>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</si>
  <si>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</si>
  <si>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</si>
  <si>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 (HNK)</t>
  </si>
  <si>
    <t>2.10</t>
  </si>
  <si>
    <t>2.11</t>
  </si>
  <si>
    <t>Trường tiểu học Bàu nai</t>
  </si>
  <si>
    <t xml:space="preserve">Thửa 901, tờ 39 </t>
  </si>
  <si>
    <t xml:space="preserve"> Quyết định số 7006/QĐ-UBND ngày 30/12/2016 của UBND TP về giao kế hoạch đầu tư công năm 2017</t>
  </si>
  <si>
    <t>Danh mục lúa năm 2018 (4 CT)</t>
  </si>
  <si>
    <t>PHỤ LỤC 3</t>
  </si>
  <si>
    <t>DANH MỤC CÔNG TRÌNH, DỰ ÁN CHUYỂN MỤC ĐÍCH NĂM 2018</t>
  </si>
  <si>
    <t>1,65 (DGD)</t>
  </si>
  <si>
    <t>a. Danh mục dự án có vốn từ ngân sách nhà nước (2CT)</t>
  </si>
  <si>
    <t>c. Đấu giá quyền sử dụng đất (0 CT)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</si>
</sst>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0"/>
    <numFmt numFmtId="173" formatCode="#,##0.000"/>
    <numFmt numFmtId="174" formatCode="0.000"/>
    <numFmt numFmtId="175" formatCode="0.0"/>
    <numFmt numFmtId="176" formatCode="0.00000"/>
    <numFmt numFmtId="177" formatCode="0.000000"/>
  </numFmts>
  <fonts count="5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b/>
      <sz val="15"/>
      <name val="Calibri Light"/>
      <family val="1"/>
    </font>
    <font>
      <sz val="8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Calibri Light"/>
      <family val="1"/>
    </font>
    <font>
      <sz val="15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8" fillId="32" borderId="7" applyNumberFormat="0" applyFont="0" applyAlignment="0" applyProtection="0"/>
    <xf numFmtId="0" fontId="51" fillId="27" borderId="8" applyNumberFormat="0" applyAlignment="0" applyProtection="0"/>
    <xf numFmtId="9" fontId="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58" applyFont="1" applyFill="1" applyAlignment="1">
      <alignment wrapText="1"/>
      <protection/>
    </xf>
    <xf numFmtId="0" fontId="6" fillId="0" borderId="0" xfId="58" applyFont="1" applyFill="1" applyAlignment="1">
      <alignment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10" xfId="58" applyNumberFormat="1" applyFont="1" applyFill="1" applyBorder="1" applyAlignment="1">
      <alignment horizontal="center" vertical="center" wrapText="1"/>
      <protection/>
    </xf>
    <xf numFmtId="1" fontId="3" fillId="0" borderId="0" xfId="58" applyNumberFormat="1" applyFont="1" applyFill="1" applyAlignment="1">
      <alignment horizontal="center" wrapText="1"/>
      <protection/>
    </xf>
    <xf numFmtId="0" fontId="3" fillId="0" borderId="0" xfId="58" applyFont="1" applyFill="1" applyAlignment="1">
      <alignment horizontal="center" wrapText="1"/>
      <protection/>
    </xf>
    <xf numFmtId="0" fontId="3" fillId="0" borderId="0" xfId="58" applyFont="1" applyFill="1" applyAlignment="1">
      <alignment horizontal="left" wrapText="1"/>
      <protection/>
    </xf>
    <xf numFmtId="1" fontId="5" fillId="0" borderId="10" xfId="57" applyNumberFormat="1" applyFont="1" applyFill="1" applyBorder="1" applyAlignment="1">
      <alignment horizontal="center" vertical="center" wrapText="1"/>
      <protection/>
    </xf>
    <xf numFmtId="172" fontId="5" fillId="0" borderId="11" xfId="57" applyNumberFormat="1" applyFont="1" applyFill="1" applyBorder="1" applyAlignment="1">
      <alignment vertical="center" wrapText="1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2" fontId="3" fillId="0" borderId="0" xfId="58" applyNumberFormat="1" applyFont="1" applyFill="1" applyAlignment="1">
      <alignment horizontal="right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172" fontId="5" fillId="0" borderId="10" xfId="57" applyNumberFormat="1" applyFont="1" applyFill="1" applyBorder="1" applyAlignment="1">
      <alignment horizontal="center" vertical="center" wrapText="1"/>
      <protection/>
    </xf>
    <xf numFmtId="0" fontId="3" fillId="0" borderId="0" xfId="58" applyFont="1" applyFill="1" applyAlignment="1">
      <alignment horizontal="right" wrapText="1"/>
      <protection/>
    </xf>
    <xf numFmtId="0" fontId="6" fillId="0" borderId="0" xfId="58" applyFont="1" applyFill="1" applyAlignment="1">
      <alignment horizontal="center" wrapText="1"/>
      <protection/>
    </xf>
    <xf numFmtId="0" fontId="14" fillId="0" borderId="0" xfId="58" applyFont="1" applyFill="1" applyAlignment="1">
      <alignment wrapText="1"/>
      <protection/>
    </xf>
    <xf numFmtId="0" fontId="5" fillId="0" borderId="10" xfId="58" applyFont="1" applyFill="1" applyBorder="1" applyAlignment="1">
      <alignment vertical="center"/>
      <protection/>
    </xf>
    <xf numFmtId="0" fontId="5" fillId="0" borderId="10" xfId="58" applyFont="1" applyFill="1" applyBorder="1" applyAlignment="1">
      <alignment vertical="center" wrapText="1"/>
      <protection/>
    </xf>
    <xf numFmtId="2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0" fontId="7" fillId="0" borderId="13" xfId="58" applyFont="1" applyFill="1" applyBorder="1" applyAlignment="1">
      <alignment vertical="center"/>
      <protection/>
    </xf>
    <xf numFmtId="0" fontId="7" fillId="0" borderId="13" xfId="58" applyFont="1" applyFill="1" applyBorder="1" applyAlignment="1">
      <alignment vertical="center" wrapText="1"/>
      <protection/>
    </xf>
    <xf numFmtId="2" fontId="7" fillId="0" borderId="14" xfId="58" applyNumberFormat="1" applyFont="1" applyFill="1" applyBorder="1" applyAlignment="1">
      <alignment horizontal="center" vertical="center" wrapText="1"/>
      <protection/>
    </xf>
    <xf numFmtId="0" fontId="7" fillId="0" borderId="14" xfId="58" applyFont="1" applyFill="1" applyBorder="1" applyAlignment="1">
      <alignment horizontal="center" vertical="center" wrapText="1"/>
      <protection/>
    </xf>
    <xf numFmtId="0" fontId="7" fillId="0" borderId="14" xfId="58" applyFont="1" applyFill="1" applyBorder="1" applyAlignment="1">
      <alignment vertical="center" wrapText="1"/>
      <protection/>
    </xf>
    <xf numFmtId="0" fontId="7" fillId="0" borderId="14" xfId="58" applyNumberFormat="1" applyFont="1" applyFill="1" applyBorder="1" applyAlignment="1">
      <alignment horizontal="center" vertical="center" wrapText="1"/>
      <protection/>
    </xf>
    <xf numFmtId="0" fontId="7" fillId="0" borderId="15" xfId="58" applyFont="1" applyFill="1" applyBorder="1" applyAlignment="1">
      <alignment vertical="center"/>
      <protection/>
    </xf>
    <xf numFmtId="0" fontId="7" fillId="0" borderId="15" xfId="58" applyFont="1" applyFill="1" applyBorder="1" applyAlignment="1">
      <alignment vertical="center" wrapText="1"/>
      <protection/>
    </xf>
    <xf numFmtId="2" fontId="7" fillId="0" borderId="15" xfId="58" applyNumberFormat="1" applyFont="1" applyFill="1" applyBorder="1" applyAlignment="1">
      <alignment horizontal="center" vertical="center" wrapText="1"/>
      <protection/>
    </xf>
    <xf numFmtId="0" fontId="7" fillId="0" borderId="15" xfId="58" applyFont="1" applyFill="1" applyBorder="1" applyAlignment="1">
      <alignment horizontal="center" vertical="center" wrapText="1"/>
      <protection/>
    </xf>
    <xf numFmtId="0" fontId="7" fillId="0" borderId="15" xfId="58" applyNumberFormat="1" applyFont="1" applyFill="1" applyBorder="1" applyAlignment="1">
      <alignment horizontal="center" vertical="center" wrapText="1"/>
      <protection/>
    </xf>
    <xf numFmtId="0" fontId="7" fillId="0" borderId="16" xfId="58" applyFont="1" applyFill="1" applyBorder="1" applyAlignment="1">
      <alignment vertical="center"/>
      <protection/>
    </xf>
    <xf numFmtId="0" fontId="7" fillId="0" borderId="16" xfId="58" applyFont="1" applyFill="1" applyBorder="1" applyAlignment="1">
      <alignment vertical="center" wrapText="1"/>
      <protection/>
    </xf>
    <xf numFmtId="2" fontId="7" fillId="0" borderId="16" xfId="58" applyNumberFormat="1" applyFont="1" applyFill="1" applyBorder="1" applyAlignment="1">
      <alignment horizontal="center" vertical="center" wrapText="1"/>
      <protection/>
    </xf>
    <xf numFmtId="0" fontId="7" fillId="0" borderId="16" xfId="58" applyFont="1" applyFill="1" applyBorder="1" applyAlignment="1">
      <alignment horizontal="center" vertical="center" wrapText="1"/>
      <protection/>
    </xf>
    <xf numFmtId="0" fontId="7" fillId="0" borderId="16" xfId="58" applyNumberFormat="1" applyFont="1" applyFill="1" applyBorder="1" applyAlignment="1">
      <alignment horizontal="center" vertical="center" wrapText="1"/>
      <protection/>
    </xf>
    <xf numFmtId="0" fontId="11" fillId="0" borderId="17" xfId="57" applyFont="1" applyFill="1" applyBorder="1" applyAlignment="1">
      <alignment vertical="center" wrapText="1"/>
      <protection/>
    </xf>
    <xf numFmtId="2" fontId="7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vertical="center" wrapText="1"/>
      <protection/>
    </xf>
    <xf numFmtId="1" fontId="2" fillId="0" borderId="0" xfId="58" applyNumberFormat="1" applyFont="1" applyFill="1" applyAlignment="1">
      <alignment horizontal="center" wrapText="1"/>
      <protection/>
    </xf>
    <xf numFmtId="0" fontId="9" fillId="0" borderId="0" xfId="57" applyFont="1" applyFill="1" applyAlignment="1">
      <alignment horizontal="center" vertical="center" wrapText="1"/>
      <protection/>
    </xf>
    <xf numFmtId="1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0" fontId="11" fillId="0" borderId="17" xfId="57" applyFont="1" applyFill="1" applyBorder="1" applyAlignment="1">
      <alignment horizontal="center" vertical="center" wrapText="1"/>
      <protection/>
    </xf>
    <xf numFmtId="0" fontId="5" fillId="0" borderId="18" xfId="57" applyFont="1" applyFill="1" applyBorder="1" applyAlignment="1">
      <alignment horizontal="left" vertical="center" wrapText="1"/>
      <protection/>
    </xf>
    <xf numFmtId="0" fontId="5" fillId="0" borderId="19" xfId="57" applyFont="1" applyFill="1" applyBorder="1" applyAlignment="1">
      <alignment horizontal="left" vertical="center" wrapText="1"/>
      <protection/>
    </xf>
    <xf numFmtId="0" fontId="5" fillId="0" borderId="20" xfId="57" applyFont="1" applyFill="1" applyBorder="1" applyAlignment="1">
      <alignment horizontal="left" vertical="center" wrapText="1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172" fontId="5" fillId="0" borderId="18" xfId="57" applyNumberFormat="1" applyFont="1" applyFill="1" applyBorder="1" applyAlignment="1">
      <alignment horizontal="center" vertical="center" wrapText="1"/>
      <protection/>
    </xf>
    <xf numFmtId="172" fontId="5" fillId="0" borderId="20" xfId="57" applyNumberFormat="1" applyFont="1" applyFill="1" applyBorder="1" applyAlignment="1">
      <alignment horizontal="center" vertical="center" wrapText="1"/>
      <protection/>
    </xf>
    <xf numFmtId="2" fontId="5" fillId="0" borderId="21" xfId="57" applyNumberFormat="1" applyFont="1" applyFill="1" applyBorder="1" applyAlignment="1">
      <alignment horizontal="center" vertical="center" wrapText="1"/>
      <protection/>
    </xf>
    <xf numFmtId="2" fontId="5" fillId="0" borderId="22" xfId="57" applyNumberFormat="1" applyFont="1" applyFill="1" applyBorder="1" applyAlignment="1">
      <alignment horizontal="center" vertical="center" wrapText="1"/>
      <protection/>
    </xf>
    <xf numFmtId="172" fontId="5" fillId="0" borderId="10" xfId="57" applyNumberFormat="1" applyFont="1" applyFill="1" applyBorder="1" applyAlignment="1">
      <alignment horizontal="center" vertical="center" wrapText="1"/>
      <protection/>
    </xf>
    <xf numFmtId="0" fontId="55" fillId="0" borderId="0" xfId="58" applyFont="1" applyFill="1" applyAlignment="1">
      <alignment horizontal="left" vertical="top" wrapText="1"/>
      <protection/>
    </xf>
    <xf numFmtId="1" fontId="5" fillId="0" borderId="10" xfId="57" applyNumberFormat="1" applyFont="1" applyFill="1" applyBorder="1" applyAlignment="1">
      <alignment horizontal="left" vertical="center" wrapText="1"/>
      <protection/>
    </xf>
    <xf numFmtId="1" fontId="5" fillId="0" borderId="18" xfId="57" applyNumberFormat="1" applyFont="1" applyFill="1" applyBorder="1" applyAlignment="1">
      <alignment horizontal="left" vertical="center" wrapText="1"/>
      <protection/>
    </xf>
    <xf numFmtId="1" fontId="5" fillId="0" borderId="19" xfId="57" applyNumberFormat="1" applyFont="1" applyFill="1" applyBorder="1" applyAlignment="1">
      <alignment horizontal="left" vertical="center" wrapText="1"/>
      <protection/>
    </xf>
    <xf numFmtId="1" fontId="13" fillId="0" borderId="18" xfId="57" applyNumberFormat="1" applyFont="1" applyFill="1" applyBorder="1" applyAlignment="1">
      <alignment horizontal="left" vertical="center" wrapText="1"/>
      <protection/>
    </xf>
    <xf numFmtId="1" fontId="13" fillId="0" borderId="19" xfId="57" applyNumberFormat="1" applyFont="1" applyFill="1" applyBorder="1" applyAlignment="1">
      <alignment horizontal="left" vertical="center" wrapText="1"/>
      <protection/>
    </xf>
    <xf numFmtId="1" fontId="13" fillId="0" borderId="20" xfId="57" applyNumberFormat="1" applyFont="1" applyFill="1" applyBorder="1" applyAlignment="1">
      <alignment horizontal="left" vertical="center" wrapText="1"/>
      <protection/>
    </xf>
    <xf numFmtId="1" fontId="5" fillId="0" borderId="20" xfId="57" applyNumberFormat="1" applyFont="1" applyFill="1" applyBorder="1" applyAlignment="1">
      <alignment horizontal="left" vertical="center" wrapText="1"/>
      <protection/>
    </xf>
    <xf numFmtId="0" fontId="33" fillId="0" borderId="0" xfId="57" applyFont="1" applyFill="1" applyAlignment="1">
      <alignment horizontal="center" vertical="center" wrapText="1"/>
      <protection/>
    </xf>
    <xf numFmtId="0" fontId="12" fillId="0" borderId="17" xfId="57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 5" xfId="58"/>
    <cellStyle name="Normal 5 2" xfId="59"/>
    <cellStyle name="Normal 5 2 2" xfId="60"/>
    <cellStyle name="Normal 5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zoomScale="85" zoomScaleNormal="85" zoomScalePageLayoutView="0" workbookViewId="0" topLeftCell="A1">
      <pane xSplit="2" ySplit="5" topLeftCell="H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L3"/>
    </sheetView>
  </sheetViews>
  <sheetFormatPr defaultColWidth="9.00390625" defaultRowHeight="14.25"/>
  <cols>
    <col min="1" max="1" width="6.25390625" style="8" customWidth="1"/>
    <col min="2" max="2" width="36.25390625" style="1" customWidth="1"/>
    <col min="3" max="3" width="22.125" style="1" customWidth="1"/>
    <col min="4" max="4" width="8.125" style="9" customWidth="1"/>
    <col min="5" max="5" width="8.375" style="9" customWidth="1"/>
    <col min="6" max="6" width="32.125" style="9" customWidth="1"/>
    <col min="7" max="7" width="16.00390625" style="1" customWidth="1"/>
    <col min="8" max="8" width="65.875" style="1" customWidth="1"/>
    <col min="9" max="10" width="11.75390625" style="9" customWidth="1"/>
    <col min="11" max="11" width="12.00390625" style="9" bestFit="1" customWidth="1"/>
    <col min="12" max="12" width="12.25390625" style="10" customWidth="1"/>
    <col min="13" max="13" width="9.00390625" style="1" customWidth="1"/>
    <col min="14" max="14" width="19.00390625" style="1" customWidth="1"/>
    <col min="15" max="15" width="9.00390625" style="1" customWidth="1"/>
    <col min="16" max="16" width="8.875" style="1" bestFit="1" customWidth="1"/>
    <col min="17" max="17" width="12.50390625" style="1" bestFit="1" customWidth="1"/>
    <col min="18" max="16384" width="9.00390625" style="1" customWidth="1"/>
  </cols>
  <sheetData>
    <row r="1" spans="1:12" ht="16.5" customHeight="1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9.5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3" ht="15" customHeight="1">
      <c r="A3" s="50" t="s">
        <v>37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42"/>
    </row>
    <row r="4" spans="1:12" s="2" customFormat="1" ht="42.75" customHeight="1">
      <c r="A4" s="47" t="s">
        <v>0</v>
      </c>
      <c r="B4" s="48" t="s">
        <v>1</v>
      </c>
      <c r="C4" s="48" t="s">
        <v>2</v>
      </c>
      <c r="D4" s="56" t="s">
        <v>3</v>
      </c>
      <c r="E4" s="57"/>
      <c r="F4" s="48" t="s">
        <v>4</v>
      </c>
      <c r="G4" s="48"/>
      <c r="H4" s="54" t="s">
        <v>5</v>
      </c>
      <c r="I4" s="49" t="s">
        <v>6</v>
      </c>
      <c r="J4" s="49"/>
      <c r="K4" s="48" t="s">
        <v>8</v>
      </c>
      <c r="L4" s="54" t="s">
        <v>9</v>
      </c>
    </row>
    <row r="5" spans="1:12" s="2" customFormat="1" ht="42" customHeight="1">
      <c r="A5" s="47"/>
      <c r="B5" s="48"/>
      <c r="C5" s="48"/>
      <c r="D5" s="12" t="s">
        <v>19</v>
      </c>
      <c r="E5" s="12" t="s">
        <v>20</v>
      </c>
      <c r="F5" s="3" t="s">
        <v>10</v>
      </c>
      <c r="G5" s="3" t="s">
        <v>11</v>
      </c>
      <c r="H5" s="55"/>
      <c r="I5" s="13" t="s">
        <v>25</v>
      </c>
      <c r="J5" s="13" t="s">
        <v>26</v>
      </c>
      <c r="K5" s="48"/>
      <c r="L5" s="55"/>
    </row>
    <row r="6" spans="1:12" s="2" customFormat="1" ht="16.5" customHeight="1">
      <c r="A6" s="11" t="s">
        <v>23</v>
      </c>
      <c r="B6" s="51" t="s">
        <v>41</v>
      </c>
      <c r="C6" s="52"/>
      <c r="D6" s="52"/>
      <c r="E6" s="52"/>
      <c r="F6" s="52"/>
      <c r="G6" s="52"/>
      <c r="H6" s="52"/>
      <c r="I6" s="52"/>
      <c r="J6" s="52"/>
      <c r="K6" s="52"/>
      <c r="L6" s="53"/>
    </row>
    <row r="7" spans="1:12" s="2" customFormat="1" ht="16.5" customHeight="1">
      <c r="A7" s="11" t="s">
        <v>24</v>
      </c>
      <c r="B7" s="51" t="s">
        <v>38</v>
      </c>
      <c r="C7" s="52"/>
      <c r="D7" s="52"/>
      <c r="E7" s="52"/>
      <c r="F7" s="52"/>
      <c r="G7" s="52"/>
      <c r="H7" s="52"/>
      <c r="I7" s="52"/>
      <c r="J7" s="52"/>
      <c r="K7" s="52"/>
      <c r="L7" s="53"/>
    </row>
    <row r="8" spans="1:12" s="2" customFormat="1" ht="16.5" customHeight="1">
      <c r="A8" s="11" t="s">
        <v>40</v>
      </c>
      <c r="B8" s="51" t="s">
        <v>39</v>
      </c>
      <c r="C8" s="52"/>
      <c r="D8" s="52"/>
      <c r="E8" s="52"/>
      <c r="F8" s="52"/>
      <c r="G8" s="52"/>
      <c r="H8" s="52"/>
      <c r="I8" s="52"/>
      <c r="J8" s="52"/>
      <c r="K8" s="52"/>
      <c r="L8" s="53"/>
    </row>
  </sheetData>
  <sheetProtection/>
  <mergeCells count="15">
    <mergeCell ref="B6:L6"/>
    <mergeCell ref="B8:L8"/>
    <mergeCell ref="H4:H5"/>
    <mergeCell ref="D4:E4"/>
    <mergeCell ref="K4:K5"/>
    <mergeCell ref="L4:L5"/>
    <mergeCell ref="B7:L7"/>
    <mergeCell ref="A1:L1"/>
    <mergeCell ref="A2:L2"/>
    <mergeCell ref="A4:A5"/>
    <mergeCell ref="B4:B5"/>
    <mergeCell ref="I4:J4"/>
    <mergeCell ref="C4:C5"/>
    <mergeCell ref="F4:G4"/>
    <mergeCell ref="A3:L3"/>
  </mergeCells>
  <printOptions/>
  <pageMargins left="0.4330708661417323" right="0.1968503937007874" top="0.984251968503937" bottom="0.5905511811023623" header="0.2755905511811024" footer="0.1968503937007874"/>
  <pageSetup horizontalDpi="600" verticalDpi="600" orientation="landscape" paperSize="8" scale="7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="85" zoomScaleNormal="85" zoomScalePageLayoutView="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0" sqref="A10:IV13"/>
    </sheetView>
  </sheetViews>
  <sheetFormatPr defaultColWidth="9.00390625" defaultRowHeight="14.25"/>
  <cols>
    <col min="1" max="1" width="6.25390625" style="8" customWidth="1"/>
    <col min="2" max="2" width="36.25390625" style="1" customWidth="1"/>
    <col min="3" max="3" width="22.125" style="1" customWidth="1"/>
    <col min="4" max="4" width="8.125" style="14" customWidth="1"/>
    <col min="5" max="5" width="31.625" style="9" customWidth="1"/>
    <col min="6" max="6" width="14.375" style="1" customWidth="1"/>
    <col min="7" max="7" width="58.125" style="1" customWidth="1"/>
    <col min="8" max="9" width="11.75390625" style="9" customWidth="1"/>
    <col min="10" max="10" width="8.75390625" style="17" customWidth="1"/>
    <col min="11" max="11" width="8.00390625" style="9" customWidth="1"/>
    <col min="12" max="12" width="11.75390625" style="17" customWidth="1"/>
    <col min="13" max="13" width="10.50390625" style="10" customWidth="1"/>
    <col min="14" max="14" width="9.00390625" style="1" customWidth="1"/>
    <col min="15" max="15" width="19.00390625" style="1" customWidth="1"/>
    <col min="16" max="16" width="9.00390625" style="1" customWidth="1"/>
    <col min="17" max="17" width="8.875" style="1" bestFit="1" customWidth="1"/>
    <col min="18" max="18" width="12.50390625" style="1" bestFit="1" customWidth="1"/>
    <col min="19" max="16384" width="9.00390625" style="1" customWidth="1"/>
  </cols>
  <sheetData>
    <row r="1" spans="1:13" ht="16.5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9.5">
      <c r="A2" s="46" t="s">
        <v>45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" customHeight="1">
      <c r="A3" s="50" t="s">
        <v>37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18" customFormat="1" ht="38.25" customHeight="1">
      <c r="A4" s="47" t="s">
        <v>0</v>
      </c>
      <c r="B4" s="48" t="s">
        <v>1</v>
      </c>
      <c r="C4" s="48" t="s">
        <v>2</v>
      </c>
      <c r="D4" s="49" t="s">
        <v>3</v>
      </c>
      <c r="E4" s="48" t="s">
        <v>4</v>
      </c>
      <c r="F4" s="48"/>
      <c r="G4" s="54" t="s">
        <v>5</v>
      </c>
      <c r="H4" s="49" t="s">
        <v>6</v>
      </c>
      <c r="I4" s="49"/>
      <c r="J4" s="58" t="s">
        <v>7</v>
      </c>
      <c r="K4" s="59"/>
      <c r="L4" s="48" t="s">
        <v>8</v>
      </c>
      <c r="M4" s="54" t="s">
        <v>9</v>
      </c>
    </row>
    <row r="5" spans="1:13" s="18" customFormat="1" ht="42" customHeight="1">
      <c r="A5" s="47"/>
      <c r="B5" s="48"/>
      <c r="C5" s="48"/>
      <c r="D5" s="49"/>
      <c r="E5" s="3" t="s">
        <v>10</v>
      </c>
      <c r="F5" s="3" t="s">
        <v>11</v>
      </c>
      <c r="G5" s="55"/>
      <c r="H5" s="13" t="s">
        <v>25</v>
      </c>
      <c r="I5" s="13" t="s">
        <v>26</v>
      </c>
      <c r="J5" s="13" t="s">
        <v>25</v>
      </c>
      <c r="K5" s="13" t="s">
        <v>26</v>
      </c>
      <c r="L5" s="48"/>
      <c r="M5" s="55"/>
    </row>
    <row r="6" spans="1:13" s="2" customFormat="1" ht="16.5" customHeight="1">
      <c r="A6" s="11" t="s">
        <v>23</v>
      </c>
      <c r="B6" s="51" t="s">
        <v>42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</row>
    <row r="7" spans="1:13" s="2" customFormat="1" ht="16.5" customHeight="1">
      <c r="A7" s="11" t="s">
        <v>23</v>
      </c>
      <c r="B7" s="51" t="s">
        <v>43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3"/>
    </row>
    <row r="8" spans="1:13" s="2" customFormat="1" ht="16.5" customHeight="1">
      <c r="A8" s="11" t="s">
        <v>23</v>
      </c>
      <c r="B8" s="51" t="s">
        <v>44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3"/>
    </row>
    <row r="9" spans="1:13" s="2" customFormat="1" ht="16.5" customHeight="1">
      <c r="A9" s="11" t="s">
        <v>23</v>
      </c>
      <c r="B9" s="51" t="s">
        <v>105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3"/>
    </row>
  </sheetData>
  <sheetProtection/>
  <autoFilter ref="F1:F7"/>
  <mergeCells count="17">
    <mergeCell ref="B7:M7"/>
    <mergeCell ref="G4:G5"/>
    <mergeCell ref="L4:L5"/>
    <mergeCell ref="M4:M5"/>
    <mergeCell ref="H4:I4"/>
    <mergeCell ref="J4:K4"/>
    <mergeCell ref="B6:M6"/>
    <mergeCell ref="B9:M9"/>
    <mergeCell ref="B8:M8"/>
    <mergeCell ref="A1:M1"/>
    <mergeCell ref="A2:M2"/>
    <mergeCell ref="A3:M3"/>
    <mergeCell ref="A4:A5"/>
    <mergeCell ref="B4:B5"/>
    <mergeCell ref="C4:C5"/>
    <mergeCell ref="D4:D5"/>
    <mergeCell ref="E4:F4"/>
  </mergeCells>
  <printOptions/>
  <pageMargins left="0.4330708661417323" right="0.1968503937007874" top="0.984251968503937" bottom="0.5905511811023623" header="0.2755905511811024" footer="0.1968503937007874"/>
  <pageSetup horizontalDpi="600" verticalDpi="600" orientation="landscape" paperSize="8" scale="78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7" sqref="A7:IV7"/>
    </sheetView>
  </sheetViews>
  <sheetFormatPr defaultColWidth="9.00390625" defaultRowHeight="14.25"/>
  <cols>
    <col min="1" max="1" width="5.25390625" style="8" customWidth="1"/>
    <col min="2" max="2" width="34.875" style="1" customWidth="1"/>
    <col min="3" max="3" width="22.125" style="1" customWidth="1"/>
    <col min="4" max="4" width="8.125" style="9" customWidth="1"/>
    <col min="5" max="5" width="35.625" style="9" customWidth="1"/>
    <col min="6" max="6" width="16.00390625" style="1" customWidth="1"/>
    <col min="7" max="7" width="57.875" style="1" customWidth="1"/>
    <col min="8" max="8" width="10.00390625" style="9" customWidth="1"/>
    <col min="9" max="9" width="10.125" style="9" customWidth="1"/>
    <col min="10" max="10" width="7.875" style="9" customWidth="1"/>
    <col min="11" max="11" width="8.75390625" style="9" customWidth="1"/>
    <col min="12" max="12" width="12.00390625" style="9" bestFit="1" customWidth="1"/>
    <col min="13" max="13" width="8.625" style="10" customWidth="1"/>
    <col min="14" max="14" width="9.00390625" style="1" customWidth="1"/>
    <col min="15" max="15" width="19.00390625" style="1" customWidth="1"/>
    <col min="16" max="16" width="9.00390625" style="1" customWidth="1"/>
    <col min="17" max="17" width="8.875" style="1" bestFit="1" customWidth="1"/>
    <col min="18" max="18" width="12.50390625" style="1" bestFit="1" customWidth="1"/>
    <col min="19" max="16384" width="9.00390625" style="1" customWidth="1"/>
  </cols>
  <sheetData>
    <row r="1" spans="1:13" ht="16.5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9.5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.75">
      <c r="A3" s="50" t="s">
        <v>37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2" customFormat="1" ht="42.75" customHeight="1">
      <c r="A4" s="47" t="s">
        <v>0</v>
      </c>
      <c r="B4" s="48" t="s">
        <v>1</v>
      </c>
      <c r="C4" s="48" t="s">
        <v>2</v>
      </c>
      <c r="D4" s="60" t="s">
        <v>27</v>
      </c>
      <c r="E4" s="48" t="s">
        <v>4</v>
      </c>
      <c r="F4" s="48"/>
      <c r="G4" s="54" t="s">
        <v>28</v>
      </c>
      <c r="H4" s="49" t="s">
        <v>29</v>
      </c>
      <c r="I4" s="49"/>
      <c r="J4" s="58" t="s">
        <v>30</v>
      </c>
      <c r="K4" s="59"/>
      <c r="L4" s="48" t="s">
        <v>31</v>
      </c>
      <c r="M4" s="54" t="s">
        <v>9</v>
      </c>
    </row>
    <row r="5" spans="1:13" s="2" customFormat="1" ht="42" customHeight="1">
      <c r="A5" s="47"/>
      <c r="B5" s="48"/>
      <c r="C5" s="48"/>
      <c r="D5" s="60"/>
      <c r="E5" s="3" t="s">
        <v>10</v>
      </c>
      <c r="F5" s="3" t="s">
        <v>11</v>
      </c>
      <c r="G5" s="55"/>
      <c r="H5" s="13" t="s">
        <v>25</v>
      </c>
      <c r="I5" s="13" t="s">
        <v>26</v>
      </c>
      <c r="J5" s="13" t="s">
        <v>25</v>
      </c>
      <c r="K5" s="13" t="s">
        <v>26</v>
      </c>
      <c r="L5" s="48"/>
      <c r="M5" s="55"/>
    </row>
    <row r="6" spans="1:13" s="2" customFormat="1" ht="16.5" customHeight="1">
      <c r="A6" s="11" t="s">
        <v>23</v>
      </c>
      <c r="B6" s="51" t="s">
        <v>32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</row>
  </sheetData>
  <sheetProtection/>
  <autoFilter ref="F1:F6"/>
  <mergeCells count="14">
    <mergeCell ref="A1:M1"/>
    <mergeCell ref="A2:M2"/>
    <mergeCell ref="A3:M3"/>
    <mergeCell ref="A4:A5"/>
    <mergeCell ref="B4:B5"/>
    <mergeCell ref="C4:C5"/>
    <mergeCell ref="D4:D5"/>
    <mergeCell ref="H4:I4"/>
    <mergeCell ref="J4:K4"/>
    <mergeCell ref="E4:F4"/>
    <mergeCell ref="G4:G5"/>
    <mergeCell ref="B6:M6"/>
    <mergeCell ref="L4:L5"/>
    <mergeCell ref="M4:M5"/>
  </mergeCells>
  <printOptions/>
  <pageMargins left="0.4330708661417323" right="0.1968503937007874" top="0.984251968503937" bottom="0.5905511811023623" header="0.2755905511811024" footer="0.1968503937007874"/>
  <pageSetup horizontalDpi="600" verticalDpi="600" orientation="landscape" paperSize="8" scale="78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="85" zoomScaleNormal="85" zoomScalePageLayoutView="0" workbookViewId="0" topLeftCell="A1">
      <selection activeCell="A1" sqref="A1:K1"/>
    </sheetView>
  </sheetViews>
  <sheetFormatPr defaultColWidth="9.00390625" defaultRowHeight="14.25"/>
  <cols>
    <col min="1" max="1" width="4.625" style="8" customWidth="1"/>
    <col min="2" max="2" width="16.625" style="1" customWidth="1"/>
    <col min="3" max="3" width="11.375" style="1" customWidth="1"/>
    <col min="4" max="4" width="6.375" style="9" customWidth="1"/>
    <col min="5" max="5" width="20.375" style="9" customWidth="1"/>
    <col min="6" max="6" width="10.125" style="1" customWidth="1"/>
    <col min="7" max="7" width="32.75390625" style="1" customWidth="1"/>
    <col min="8" max="8" width="7.375" style="9" customWidth="1"/>
    <col min="9" max="9" width="6.25390625" style="9" customWidth="1"/>
    <col min="10" max="10" width="6.625" style="9" customWidth="1"/>
    <col min="11" max="11" width="8.125" style="10" customWidth="1"/>
    <col min="12" max="16384" width="9.00390625" style="1" customWidth="1"/>
  </cols>
  <sheetData>
    <row r="1" spans="1:11" ht="16.5">
      <c r="A1" s="45" t="s">
        <v>106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7.25">
      <c r="A2" s="69" t="s">
        <v>107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6" s="2" customFormat="1" ht="31.5" customHeight="1">
      <c r="A4" s="47" t="s">
        <v>0</v>
      </c>
      <c r="B4" s="48" t="s">
        <v>1</v>
      </c>
      <c r="C4" s="48" t="s">
        <v>2</v>
      </c>
      <c r="D4" s="60" t="s">
        <v>3</v>
      </c>
      <c r="E4" s="48" t="s">
        <v>4</v>
      </c>
      <c r="F4" s="48"/>
      <c r="G4" s="54" t="s">
        <v>5</v>
      </c>
      <c r="H4" s="49" t="s">
        <v>6</v>
      </c>
      <c r="I4" s="49" t="s">
        <v>7</v>
      </c>
      <c r="J4" s="48" t="s">
        <v>8</v>
      </c>
      <c r="K4" s="54" t="s">
        <v>9</v>
      </c>
      <c r="L4" s="61"/>
      <c r="M4" s="61"/>
      <c r="N4" s="61"/>
      <c r="O4" s="61"/>
      <c r="P4" s="61"/>
    </row>
    <row r="5" spans="1:16" s="2" customFormat="1" ht="58.5" customHeight="1">
      <c r="A5" s="47"/>
      <c r="B5" s="48"/>
      <c r="C5" s="48"/>
      <c r="D5" s="60"/>
      <c r="E5" s="3" t="s">
        <v>10</v>
      </c>
      <c r="F5" s="3" t="s">
        <v>11</v>
      </c>
      <c r="G5" s="55"/>
      <c r="H5" s="49"/>
      <c r="I5" s="49"/>
      <c r="J5" s="48"/>
      <c r="K5" s="55"/>
      <c r="L5" s="61"/>
      <c r="M5" s="61"/>
      <c r="N5" s="61"/>
      <c r="O5" s="61"/>
      <c r="P5" s="61"/>
    </row>
    <row r="6" spans="1:16" s="2" customFormat="1" ht="16.5" customHeight="1">
      <c r="A6" s="11"/>
      <c r="B6" s="3"/>
      <c r="C6" s="3"/>
      <c r="D6" s="16"/>
      <c r="E6" s="3"/>
      <c r="F6" s="3"/>
      <c r="G6" s="15"/>
      <c r="H6" s="13"/>
      <c r="I6" s="13"/>
      <c r="J6" s="3"/>
      <c r="K6" s="15"/>
      <c r="L6" s="61"/>
      <c r="M6" s="61"/>
      <c r="N6" s="61"/>
      <c r="O6" s="61"/>
      <c r="P6" s="61"/>
    </row>
    <row r="7" spans="1:16" s="2" customFormat="1" ht="19.5" customHeight="1" hidden="1">
      <c r="A7" s="63" t="s">
        <v>47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1"/>
      <c r="M7" s="61"/>
      <c r="N7" s="61"/>
      <c r="O7" s="61"/>
      <c r="P7" s="61"/>
    </row>
    <row r="8" spans="1:16" s="2" customFormat="1" ht="19.5" customHeight="1" hidden="1">
      <c r="A8" s="63" t="s">
        <v>48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1"/>
      <c r="M8" s="61"/>
      <c r="N8" s="61"/>
      <c r="O8" s="61"/>
      <c r="P8" s="61"/>
    </row>
    <row r="9" spans="1:16" s="2" customFormat="1" ht="19.5" customHeight="1" hidden="1">
      <c r="A9" s="63" t="s">
        <v>49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1"/>
      <c r="M9" s="61"/>
      <c r="N9" s="61"/>
      <c r="O9" s="61"/>
      <c r="P9" s="61"/>
    </row>
    <row r="10" spans="1:16" s="2" customFormat="1" ht="19.5" customHeight="1" hidden="1">
      <c r="A10" s="63" t="s">
        <v>50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1"/>
      <c r="M10" s="61"/>
      <c r="N10" s="61"/>
      <c r="O10" s="61"/>
      <c r="P10" s="61"/>
    </row>
    <row r="11" spans="1:16" s="2" customFormat="1" ht="19.5" customHeight="1" hidden="1">
      <c r="A11" s="63" t="s">
        <v>51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1"/>
      <c r="M11" s="61"/>
      <c r="N11" s="61"/>
      <c r="O11" s="61"/>
      <c r="P11" s="61"/>
    </row>
    <row r="12" spans="1:16" s="2" customFormat="1" ht="19.5" customHeight="1" hidden="1">
      <c r="A12" s="63" t="s">
        <v>52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1"/>
      <c r="M12" s="61"/>
      <c r="N12" s="61"/>
      <c r="O12" s="61"/>
      <c r="P12" s="61"/>
    </row>
    <row r="13" spans="1:11" s="2" customFormat="1" ht="19.5" hidden="1">
      <c r="A13" s="62" t="s">
        <v>54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ht="15" hidden="1">
      <c r="A14" s="62" t="s">
        <v>55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15">
      <c r="A15" s="62" t="s">
        <v>57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s="2" customFormat="1" ht="19.5">
      <c r="A16" s="62" t="s">
        <v>109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153">
      <c r="A17" s="4">
        <v>5</v>
      </c>
      <c r="B17" s="5" t="s">
        <v>58</v>
      </c>
      <c r="C17" s="6" t="s">
        <v>56</v>
      </c>
      <c r="D17" s="7" t="s">
        <v>59</v>
      </c>
      <c r="E17" s="6" t="s">
        <v>60</v>
      </c>
      <c r="F17" s="6" t="s">
        <v>61</v>
      </c>
      <c r="G17" s="5" t="s">
        <v>62</v>
      </c>
      <c r="H17" s="7" t="s">
        <v>63</v>
      </c>
      <c r="I17" s="7"/>
      <c r="J17" s="7" t="s">
        <v>63</v>
      </c>
      <c r="K17" s="5" t="s">
        <v>53</v>
      </c>
    </row>
    <row r="18" spans="1:11" ht="51">
      <c r="A18" s="4">
        <v>19</v>
      </c>
      <c r="B18" s="5" t="s">
        <v>102</v>
      </c>
      <c r="C18" s="6" t="s">
        <v>13</v>
      </c>
      <c r="D18" s="43">
        <v>0.4168</v>
      </c>
      <c r="E18" s="6" t="s">
        <v>103</v>
      </c>
      <c r="F18" s="35" t="s">
        <v>85</v>
      </c>
      <c r="G18" s="44" t="s">
        <v>104</v>
      </c>
      <c r="H18" s="43" t="s">
        <v>108</v>
      </c>
      <c r="I18" s="6"/>
      <c r="J18" s="43" t="s">
        <v>108</v>
      </c>
      <c r="K18" s="5" t="s">
        <v>34</v>
      </c>
    </row>
    <row r="19" spans="1:11" ht="15">
      <c r="A19" s="62" t="s">
        <v>68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1:11" s="2" customFormat="1" ht="19.5" customHeight="1">
      <c r="A20" s="63" t="s">
        <v>110</v>
      </c>
      <c r="B20" s="64"/>
      <c r="C20" s="64"/>
      <c r="D20" s="64"/>
      <c r="E20" s="64"/>
      <c r="F20" s="64"/>
      <c r="G20" s="64"/>
      <c r="H20" s="64"/>
      <c r="I20" s="64"/>
      <c r="J20" s="64"/>
      <c r="K20" s="68"/>
    </row>
    <row r="21" spans="1:11" s="2" customFormat="1" ht="19.5" hidden="1">
      <c r="A21" s="65" t="s">
        <v>69</v>
      </c>
      <c r="B21" s="66"/>
      <c r="C21" s="66"/>
      <c r="D21" s="66"/>
      <c r="E21" s="66"/>
      <c r="F21" s="66"/>
      <c r="G21" s="66"/>
      <c r="H21" s="66"/>
      <c r="I21" s="66"/>
      <c r="J21" s="66"/>
      <c r="K21" s="67"/>
    </row>
    <row r="22" spans="1:11" s="2" customFormat="1" ht="19.5" hidden="1">
      <c r="A22" s="65" t="s">
        <v>70</v>
      </c>
      <c r="B22" s="66"/>
      <c r="C22" s="66"/>
      <c r="D22" s="66"/>
      <c r="E22" s="66"/>
      <c r="F22" s="66"/>
      <c r="G22" s="66"/>
      <c r="H22" s="66"/>
      <c r="I22" s="66"/>
      <c r="J22" s="66"/>
      <c r="K22" s="67"/>
    </row>
    <row r="23" spans="1:11" s="2" customFormat="1" ht="19.5" hidden="1">
      <c r="A23" s="65" t="s">
        <v>71</v>
      </c>
      <c r="B23" s="66"/>
      <c r="C23" s="66"/>
      <c r="D23" s="66"/>
      <c r="E23" s="66"/>
      <c r="F23" s="66"/>
      <c r="G23" s="66"/>
      <c r="H23" s="66"/>
      <c r="I23" s="66"/>
      <c r="J23" s="66"/>
      <c r="K23" s="67"/>
    </row>
    <row r="24" spans="1:11" s="19" customFormat="1" ht="14.25" hidden="1">
      <c r="A24" s="65" t="s">
        <v>72</v>
      </c>
      <c r="B24" s="66"/>
      <c r="C24" s="66"/>
      <c r="D24" s="66"/>
      <c r="E24" s="66"/>
      <c r="F24" s="66"/>
      <c r="G24" s="66"/>
      <c r="H24" s="66"/>
      <c r="I24" s="66"/>
      <c r="J24" s="66"/>
      <c r="K24" s="67"/>
    </row>
    <row r="25" spans="1:11" ht="15">
      <c r="A25" s="63" t="s">
        <v>73</v>
      </c>
      <c r="B25" s="64"/>
      <c r="C25" s="64"/>
      <c r="D25" s="64"/>
      <c r="E25" s="64"/>
      <c r="F25" s="64"/>
      <c r="G25" s="64"/>
      <c r="H25" s="64"/>
      <c r="I25" s="64"/>
      <c r="J25" s="64"/>
      <c r="K25" s="68"/>
    </row>
    <row r="26" spans="1:11" ht="48" customHeight="1">
      <c r="A26" s="20">
        <v>1</v>
      </c>
      <c r="B26" s="21" t="s">
        <v>74</v>
      </c>
      <c r="C26" s="21" t="s">
        <v>75</v>
      </c>
      <c r="D26" s="22">
        <f>SUM(D27,D28,D29,D30,D31,D32,D33,D34,D35,D36,D37,)</f>
        <v>10.51</v>
      </c>
      <c r="E26" s="23"/>
      <c r="F26" s="23" t="s">
        <v>76</v>
      </c>
      <c r="G26" s="21"/>
      <c r="H26" s="23" t="str">
        <f aca="true" t="shared" si="0" ref="H26:H49">D26&amp;" (HNK)"</f>
        <v>10.51 (HNK)</v>
      </c>
      <c r="I26" s="24"/>
      <c r="J26" s="24" t="str">
        <f aca="true" t="shared" si="1" ref="J26:J37">D26&amp;" (TMD)"</f>
        <v>10.51 (TMD)</v>
      </c>
      <c r="K26" s="25"/>
    </row>
    <row r="27" spans="1:11" ht="15" hidden="1">
      <c r="A27" s="26" t="s">
        <v>77</v>
      </c>
      <c r="B27" s="27"/>
      <c r="C27" s="27"/>
      <c r="D27" s="28">
        <v>1</v>
      </c>
      <c r="E27" s="29"/>
      <c r="F27" s="29" t="s">
        <v>17</v>
      </c>
      <c r="G27" s="30"/>
      <c r="H27" s="29" t="str">
        <f t="shared" si="0"/>
        <v>1 (HNK)</v>
      </c>
      <c r="I27" s="31"/>
      <c r="J27" s="31" t="str">
        <f t="shared" si="1"/>
        <v>1 (TMD)</v>
      </c>
      <c r="K27" s="30"/>
    </row>
    <row r="28" spans="1:11" ht="15" hidden="1">
      <c r="A28" s="32" t="s">
        <v>78</v>
      </c>
      <c r="B28" s="33"/>
      <c r="C28" s="33"/>
      <c r="D28" s="34">
        <v>1</v>
      </c>
      <c r="E28" s="35"/>
      <c r="F28" s="35" t="s">
        <v>15</v>
      </c>
      <c r="G28" s="33"/>
      <c r="H28" s="35" t="str">
        <f t="shared" si="0"/>
        <v>1 (HNK)</v>
      </c>
      <c r="I28" s="36"/>
      <c r="J28" s="36" t="str">
        <f t="shared" si="1"/>
        <v>1 (TMD)</v>
      </c>
      <c r="K28" s="33"/>
    </row>
    <row r="29" spans="1:11" ht="15" hidden="1">
      <c r="A29" s="32" t="s">
        <v>79</v>
      </c>
      <c r="B29" s="33"/>
      <c r="C29" s="33"/>
      <c r="D29" s="34">
        <v>1</v>
      </c>
      <c r="E29" s="35"/>
      <c r="F29" s="35" t="s">
        <v>67</v>
      </c>
      <c r="G29" s="33"/>
      <c r="H29" s="35" t="str">
        <f t="shared" si="0"/>
        <v>1 (HNK)</v>
      </c>
      <c r="I29" s="36"/>
      <c r="J29" s="36" t="str">
        <f t="shared" si="1"/>
        <v>1 (TMD)</v>
      </c>
      <c r="K29" s="33"/>
    </row>
    <row r="30" spans="1:11" ht="25.5">
      <c r="A30" s="32" t="s">
        <v>80</v>
      </c>
      <c r="B30" s="33"/>
      <c r="C30" s="33"/>
      <c r="D30" s="34">
        <v>1</v>
      </c>
      <c r="E30" s="35"/>
      <c r="F30" s="35" t="s">
        <v>14</v>
      </c>
      <c r="G30" s="33"/>
      <c r="H30" s="35" t="str">
        <f t="shared" si="0"/>
        <v>1 (HNK)</v>
      </c>
      <c r="I30" s="36"/>
      <c r="J30" s="36" t="str">
        <f t="shared" si="1"/>
        <v>1 (TMD)</v>
      </c>
      <c r="K30" s="33"/>
    </row>
    <row r="31" spans="1:11" ht="19.5" customHeight="1" hidden="1">
      <c r="A31" s="32" t="s">
        <v>81</v>
      </c>
      <c r="B31" s="33"/>
      <c r="C31" s="33"/>
      <c r="D31" s="34">
        <v>1.51</v>
      </c>
      <c r="E31" s="35"/>
      <c r="F31" s="35" t="s">
        <v>16</v>
      </c>
      <c r="G31" s="33"/>
      <c r="H31" s="35" t="str">
        <f t="shared" si="0"/>
        <v>1.51 (HNK)</v>
      </c>
      <c r="I31" s="36"/>
      <c r="J31" s="36" t="str">
        <f t="shared" si="1"/>
        <v>1.51 (TMD)</v>
      </c>
      <c r="K31" s="33"/>
    </row>
    <row r="32" spans="1:11" ht="25.5" hidden="1">
      <c r="A32" s="32" t="s">
        <v>82</v>
      </c>
      <c r="B32" s="33"/>
      <c r="C32" s="33"/>
      <c r="D32" s="34">
        <v>1</v>
      </c>
      <c r="E32" s="35"/>
      <c r="F32" s="35" t="s">
        <v>12</v>
      </c>
      <c r="G32" s="33"/>
      <c r="H32" s="35" t="str">
        <f t="shared" si="0"/>
        <v>1 (HNK)</v>
      </c>
      <c r="I32" s="36"/>
      <c r="J32" s="36" t="str">
        <f t="shared" si="1"/>
        <v>1 (TMD)</v>
      </c>
      <c r="K32" s="33"/>
    </row>
    <row r="33" spans="1:11" ht="25.5" hidden="1">
      <c r="A33" s="32" t="s">
        <v>83</v>
      </c>
      <c r="B33" s="33"/>
      <c r="C33" s="33"/>
      <c r="D33" s="34">
        <v>1</v>
      </c>
      <c r="E33" s="35"/>
      <c r="F33" s="35" t="s">
        <v>66</v>
      </c>
      <c r="G33" s="33"/>
      <c r="H33" s="35" t="str">
        <f t="shared" si="0"/>
        <v>1 (HNK)</v>
      </c>
      <c r="I33" s="36"/>
      <c r="J33" s="36" t="str">
        <f t="shared" si="1"/>
        <v>1 (TMD)</v>
      </c>
      <c r="K33" s="33"/>
    </row>
    <row r="34" spans="1:11" ht="25.5" hidden="1">
      <c r="A34" s="32" t="s">
        <v>84</v>
      </c>
      <c r="B34" s="33"/>
      <c r="C34" s="33"/>
      <c r="D34" s="34">
        <v>1</v>
      </c>
      <c r="E34" s="35"/>
      <c r="F34" s="35" t="s">
        <v>85</v>
      </c>
      <c r="G34" s="33"/>
      <c r="H34" s="35" t="str">
        <f t="shared" si="0"/>
        <v>1 (HNK)</v>
      </c>
      <c r="I34" s="36"/>
      <c r="J34" s="36" t="str">
        <f t="shared" si="1"/>
        <v>1 (TMD)</v>
      </c>
      <c r="K34" s="33"/>
    </row>
    <row r="35" spans="1:11" s="19" customFormat="1" ht="25.5" hidden="1">
      <c r="A35" s="32" t="s">
        <v>86</v>
      </c>
      <c r="B35" s="33"/>
      <c r="C35" s="33"/>
      <c r="D35" s="34">
        <v>1</v>
      </c>
      <c r="E35" s="35"/>
      <c r="F35" s="35" t="s">
        <v>64</v>
      </c>
      <c r="G35" s="33"/>
      <c r="H35" s="35" t="str">
        <f t="shared" si="0"/>
        <v>1 (HNK)</v>
      </c>
      <c r="I35" s="36"/>
      <c r="J35" s="36" t="str">
        <f t="shared" si="1"/>
        <v>1 (TMD)</v>
      </c>
      <c r="K35" s="33"/>
    </row>
    <row r="36" spans="1:11" ht="25.5" hidden="1">
      <c r="A36" s="32" t="s">
        <v>87</v>
      </c>
      <c r="B36" s="33"/>
      <c r="C36" s="33"/>
      <c r="D36" s="34">
        <v>0.5</v>
      </c>
      <c r="E36" s="35"/>
      <c r="F36" s="35" t="s">
        <v>33</v>
      </c>
      <c r="G36" s="33"/>
      <c r="H36" s="35" t="str">
        <f t="shared" si="0"/>
        <v>0.5 (HNK)</v>
      </c>
      <c r="I36" s="36"/>
      <c r="J36" s="36" t="str">
        <f t="shared" si="1"/>
        <v>0.5 (TMD)</v>
      </c>
      <c r="K36" s="33"/>
    </row>
    <row r="37" spans="1:11" ht="25.5" hidden="1">
      <c r="A37" s="37" t="s">
        <v>88</v>
      </c>
      <c r="B37" s="38"/>
      <c r="C37" s="38"/>
      <c r="D37" s="39">
        <v>0.5</v>
      </c>
      <c r="E37" s="40"/>
      <c r="F37" s="40" t="s">
        <v>35</v>
      </c>
      <c r="G37" s="38"/>
      <c r="H37" s="40" t="str">
        <f t="shared" si="0"/>
        <v>0.5 (HNK)</v>
      </c>
      <c r="I37" s="41"/>
      <c r="J37" s="41" t="str">
        <f t="shared" si="1"/>
        <v>0.5 (TMD)</v>
      </c>
      <c r="K37" s="38"/>
    </row>
    <row r="38" spans="1:11" ht="42" customHeight="1">
      <c r="A38" s="20">
        <v>2</v>
      </c>
      <c r="B38" s="21" t="s">
        <v>89</v>
      </c>
      <c r="C38" s="21" t="s">
        <v>75</v>
      </c>
      <c r="D38" s="22">
        <f>SUM(D39,D40,D41,D42,D43,D44,D45,D46,D47,D48,D49)</f>
        <v>55</v>
      </c>
      <c r="E38" s="23"/>
      <c r="F38" s="23" t="s">
        <v>76</v>
      </c>
      <c r="G38" s="21"/>
      <c r="H38" s="23" t="str">
        <f t="shared" si="0"/>
        <v>55 (HNK)</v>
      </c>
      <c r="I38" s="24"/>
      <c r="J38" s="24" t="str">
        <f aca="true" t="shared" si="2" ref="J38:J49">D38&amp;" (ODT)"</f>
        <v>55 (ODT)</v>
      </c>
      <c r="K38" s="25"/>
    </row>
    <row r="39" spans="1:11" ht="25.5" hidden="1">
      <c r="A39" s="26" t="s">
        <v>90</v>
      </c>
      <c r="B39" s="27"/>
      <c r="C39" s="27"/>
      <c r="D39" s="28">
        <v>15</v>
      </c>
      <c r="E39" s="29"/>
      <c r="F39" s="29" t="s">
        <v>17</v>
      </c>
      <c r="G39" s="30"/>
      <c r="H39" s="29" t="str">
        <f t="shared" si="0"/>
        <v>15 (HNK)</v>
      </c>
      <c r="I39" s="31"/>
      <c r="J39" s="31" t="str">
        <f t="shared" si="2"/>
        <v>15 (ODT)</v>
      </c>
      <c r="K39" s="30"/>
    </row>
    <row r="40" spans="1:11" ht="15" hidden="1">
      <c r="A40" s="32" t="s">
        <v>91</v>
      </c>
      <c r="B40" s="33"/>
      <c r="C40" s="33"/>
      <c r="D40" s="28">
        <v>8</v>
      </c>
      <c r="E40" s="35"/>
      <c r="F40" s="35" t="s">
        <v>15</v>
      </c>
      <c r="G40" s="33"/>
      <c r="H40" s="35" t="str">
        <f t="shared" si="0"/>
        <v>8 (HNK)</v>
      </c>
      <c r="I40" s="36"/>
      <c r="J40" s="36" t="str">
        <f t="shared" si="2"/>
        <v>8 (ODT)</v>
      </c>
      <c r="K40" s="33"/>
    </row>
    <row r="41" spans="1:11" ht="25.5" hidden="1">
      <c r="A41" s="32" t="s">
        <v>92</v>
      </c>
      <c r="B41" s="33"/>
      <c r="C41" s="33"/>
      <c r="D41" s="28">
        <v>10</v>
      </c>
      <c r="E41" s="35"/>
      <c r="F41" s="35" t="s">
        <v>67</v>
      </c>
      <c r="G41" s="33"/>
      <c r="H41" s="35" t="str">
        <f t="shared" si="0"/>
        <v>10 (HNK)</v>
      </c>
      <c r="I41" s="36"/>
      <c r="J41" s="36" t="str">
        <f t="shared" si="2"/>
        <v>10 (ODT)</v>
      </c>
      <c r="K41" s="33"/>
    </row>
    <row r="42" spans="1:11" ht="25.5">
      <c r="A42" s="32" t="s">
        <v>93</v>
      </c>
      <c r="B42" s="33"/>
      <c r="C42" s="33"/>
      <c r="D42" s="28">
        <v>2</v>
      </c>
      <c r="E42" s="35"/>
      <c r="F42" s="35" t="s">
        <v>14</v>
      </c>
      <c r="G42" s="33"/>
      <c r="H42" s="35" t="str">
        <f>D42&amp;" (HNK)"</f>
        <v>2 (HNK)</v>
      </c>
      <c r="I42" s="36"/>
      <c r="J42" s="36" t="str">
        <f t="shared" si="2"/>
        <v>2 (ODT)</v>
      </c>
      <c r="K42" s="33"/>
    </row>
    <row r="43" spans="1:11" ht="15" hidden="1">
      <c r="A43" s="32" t="s">
        <v>94</v>
      </c>
      <c r="B43" s="33"/>
      <c r="C43" s="33"/>
      <c r="D43" s="28">
        <v>5</v>
      </c>
      <c r="E43" s="35"/>
      <c r="F43" s="35" t="s">
        <v>65</v>
      </c>
      <c r="G43" s="33"/>
      <c r="H43" s="35" t="str">
        <f t="shared" si="0"/>
        <v>5 (HNK)</v>
      </c>
      <c r="I43" s="36"/>
      <c r="J43" s="36" t="str">
        <f t="shared" si="2"/>
        <v>5 (ODT)</v>
      </c>
      <c r="K43" s="33"/>
    </row>
    <row r="44" spans="1:11" ht="25.5" hidden="1">
      <c r="A44" s="32" t="s">
        <v>95</v>
      </c>
      <c r="B44" s="33"/>
      <c r="C44" s="33"/>
      <c r="D44" s="28">
        <v>3</v>
      </c>
      <c r="E44" s="35"/>
      <c r="F44" s="35" t="s">
        <v>12</v>
      </c>
      <c r="G44" s="33"/>
      <c r="H44" s="35" t="str">
        <f t="shared" si="0"/>
        <v>3 (HNK)</v>
      </c>
      <c r="I44" s="36"/>
      <c r="J44" s="36" t="str">
        <f t="shared" si="2"/>
        <v>3 (ODT)</v>
      </c>
      <c r="K44" s="33"/>
    </row>
    <row r="45" spans="1:11" ht="25.5" hidden="1">
      <c r="A45" s="32" t="s">
        <v>96</v>
      </c>
      <c r="B45" s="33"/>
      <c r="C45" s="33"/>
      <c r="D45" s="28">
        <v>1</v>
      </c>
      <c r="E45" s="35"/>
      <c r="F45" s="35" t="s">
        <v>66</v>
      </c>
      <c r="G45" s="33"/>
      <c r="H45" s="35" t="str">
        <f t="shared" si="0"/>
        <v>1 (HNK)</v>
      </c>
      <c r="I45" s="36"/>
      <c r="J45" s="36" t="str">
        <f t="shared" si="2"/>
        <v>1 (ODT)</v>
      </c>
      <c r="K45" s="33"/>
    </row>
    <row r="46" spans="1:11" ht="25.5" hidden="1">
      <c r="A46" s="32" t="s">
        <v>97</v>
      </c>
      <c r="B46" s="33"/>
      <c r="C46" s="33"/>
      <c r="D46" s="28">
        <v>1</v>
      </c>
      <c r="E46" s="35"/>
      <c r="F46" s="35" t="s">
        <v>85</v>
      </c>
      <c r="G46" s="33"/>
      <c r="H46" s="35" t="str">
        <f t="shared" si="0"/>
        <v>1 (HNK)</v>
      </c>
      <c r="I46" s="36"/>
      <c r="J46" s="36" t="str">
        <f t="shared" si="2"/>
        <v>1 (ODT)</v>
      </c>
      <c r="K46" s="33"/>
    </row>
    <row r="47" spans="1:11" ht="25.5" hidden="1">
      <c r="A47" s="32" t="s">
        <v>98</v>
      </c>
      <c r="B47" s="33"/>
      <c r="C47" s="33"/>
      <c r="D47" s="28">
        <v>1</v>
      </c>
      <c r="E47" s="35"/>
      <c r="F47" s="35" t="s">
        <v>64</v>
      </c>
      <c r="G47" s="33"/>
      <c r="H47" s="35" t="s">
        <v>99</v>
      </c>
      <c r="I47" s="36"/>
      <c r="J47" s="36" t="str">
        <f t="shared" si="2"/>
        <v>1 (ODT)</v>
      </c>
      <c r="K47" s="33"/>
    </row>
    <row r="48" spans="1:11" ht="15" hidden="1">
      <c r="A48" s="32" t="s">
        <v>100</v>
      </c>
      <c r="B48" s="33"/>
      <c r="C48" s="33"/>
      <c r="D48" s="28">
        <v>8</v>
      </c>
      <c r="E48" s="35"/>
      <c r="F48" s="35" t="s">
        <v>33</v>
      </c>
      <c r="G48" s="33"/>
      <c r="H48" s="35" t="str">
        <f t="shared" si="0"/>
        <v>8 (HNK)</v>
      </c>
      <c r="I48" s="36"/>
      <c r="J48" s="36" t="str">
        <f t="shared" si="2"/>
        <v>8 (ODT)</v>
      </c>
      <c r="K48" s="33"/>
    </row>
    <row r="49" spans="1:11" ht="25.5" hidden="1">
      <c r="A49" s="37" t="s">
        <v>101</v>
      </c>
      <c r="B49" s="38"/>
      <c r="C49" s="38"/>
      <c r="D49" s="28">
        <v>1</v>
      </c>
      <c r="E49" s="40"/>
      <c r="F49" s="40" t="s">
        <v>35</v>
      </c>
      <c r="G49" s="38"/>
      <c r="H49" s="40" t="str">
        <f t="shared" si="0"/>
        <v>1 (HNK)</v>
      </c>
      <c r="I49" s="41"/>
      <c r="J49" s="41" t="str">
        <f t="shared" si="2"/>
        <v>1 (ODT)</v>
      </c>
      <c r="K49" s="38"/>
    </row>
    <row r="54" spans="1:11" s="9" customFormat="1" ht="15">
      <c r="A54" s="8"/>
      <c r="B54" s="1"/>
      <c r="C54" s="1"/>
      <c r="F54" s="1"/>
      <c r="G54" s="1"/>
      <c r="K54" s="10"/>
    </row>
    <row r="55" spans="1:11" s="9" customFormat="1" ht="15">
      <c r="A55" s="8"/>
      <c r="B55" s="1"/>
      <c r="C55" s="1"/>
      <c r="F55" s="1"/>
      <c r="G55" s="1"/>
      <c r="K55" s="10"/>
    </row>
    <row r="56" spans="1:11" s="9" customFormat="1" ht="15">
      <c r="A56" s="8"/>
      <c r="B56" s="1"/>
      <c r="C56" s="1"/>
      <c r="F56" s="1"/>
      <c r="G56" s="1"/>
      <c r="K56" s="10"/>
    </row>
    <row r="57" spans="1:11" s="9" customFormat="1" ht="15">
      <c r="A57" s="8"/>
      <c r="B57" s="1"/>
      <c r="C57" s="1"/>
      <c r="F57" s="1"/>
      <c r="G57" s="1"/>
      <c r="K57" s="10"/>
    </row>
    <row r="58" spans="1:11" s="9" customFormat="1" ht="15">
      <c r="A58" s="8"/>
      <c r="B58" s="1"/>
      <c r="C58" s="1"/>
      <c r="F58" s="1"/>
      <c r="G58" s="1"/>
      <c r="K58" s="10"/>
    </row>
    <row r="59" spans="1:11" s="9" customFormat="1" ht="15">
      <c r="A59" s="8"/>
      <c r="B59" s="1"/>
      <c r="C59" s="1"/>
      <c r="F59" s="1"/>
      <c r="G59" s="1"/>
      <c r="K59" s="10"/>
    </row>
    <row r="60" spans="1:11" s="9" customFormat="1" ht="15">
      <c r="A60" s="8"/>
      <c r="B60" s="1"/>
      <c r="C60" s="1"/>
      <c r="F60" s="1"/>
      <c r="G60" s="1"/>
      <c r="K60" s="10"/>
    </row>
    <row r="61" spans="1:11" s="9" customFormat="1" ht="15">
      <c r="A61" s="8"/>
      <c r="B61" s="1"/>
      <c r="C61" s="1"/>
      <c r="F61" s="1"/>
      <c r="G61" s="1"/>
      <c r="K61" s="10"/>
    </row>
    <row r="62" spans="1:11" s="9" customFormat="1" ht="15">
      <c r="A62" s="8"/>
      <c r="B62" s="1"/>
      <c r="C62" s="1"/>
      <c r="F62" s="1"/>
      <c r="G62" s="1"/>
      <c r="K62" s="10"/>
    </row>
    <row r="63" spans="1:11" s="9" customFormat="1" ht="15">
      <c r="A63" s="8"/>
      <c r="B63" s="1"/>
      <c r="C63" s="1"/>
      <c r="F63" s="1"/>
      <c r="G63" s="1"/>
      <c r="K63" s="10"/>
    </row>
    <row r="64" spans="1:11" s="9" customFormat="1" ht="15">
      <c r="A64" s="8"/>
      <c r="B64" s="1"/>
      <c r="C64" s="1"/>
      <c r="F64" s="1"/>
      <c r="G64" s="1"/>
      <c r="K64" s="10"/>
    </row>
    <row r="65" spans="1:11" s="9" customFormat="1" ht="15">
      <c r="A65" s="8"/>
      <c r="B65" s="1"/>
      <c r="C65" s="1"/>
      <c r="F65" s="1"/>
      <c r="G65" s="1"/>
      <c r="K65" s="10"/>
    </row>
    <row r="66" spans="1:11" s="9" customFormat="1" ht="15">
      <c r="A66" s="8"/>
      <c r="B66" s="1"/>
      <c r="C66" s="1"/>
      <c r="F66" s="1"/>
      <c r="G66" s="1"/>
      <c r="K66" s="10"/>
    </row>
    <row r="67" spans="1:11" s="9" customFormat="1" ht="15">
      <c r="A67" s="8"/>
      <c r="B67" s="1"/>
      <c r="C67" s="1"/>
      <c r="F67" s="1"/>
      <c r="G67" s="1"/>
      <c r="K67" s="10"/>
    </row>
    <row r="68" spans="1:11" s="9" customFormat="1" ht="15">
      <c r="A68" s="8"/>
      <c r="B68" s="1"/>
      <c r="C68" s="1"/>
      <c r="F68" s="1"/>
      <c r="G68" s="1"/>
      <c r="K68" s="10"/>
    </row>
    <row r="69" spans="1:11" s="9" customFormat="1" ht="15">
      <c r="A69" s="8"/>
      <c r="B69" s="1"/>
      <c r="C69" s="1"/>
      <c r="F69" s="1"/>
      <c r="G69" s="1"/>
      <c r="K69" s="10"/>
    </row>
    <row r="70" spans="1:11" s="9" customFormat="1" ht="15">
      <c r="A70" s="8"/>
      <c r="B70" s="1"/>
      <c r="C70" s="1"/>
      <c r="F70" s="1"/>
      <c r="G70" s="1"/>
      <c r="K70" s="10"/>
    </row>
    <row r="71" spans="1:11" s="9" customFormat="1" ht="15">
      <c r="A71" s="8"/>
      <c r="B71" s="1"/>
      <c r="C71" s="1"/>
      <c r="F71" s="1"/>
      <c r="G71" s="1"/>
      <c r="K71" s="10"/>
    </row>
    <row r="72" spans="1:11" s="9" customFormat="1" ht="15">
      <c r="A72" s="8"/>
      <c r="B72" s="1"/>
      <c r="C72" s="1"/>
      <c r="F72" s="1"/>
      <c r="G72" s="1"/>
      <c r="K72" s="10"/>
    </row>
    <row r="73" spans="1:11" s="9" customFormat="1" ht="15">
      <c r="A73" s="8"/>
      <c r="B73" s="1"/>
      <c r="C73" s="1"/>
      <c r="F73" s="1"/>
      <c r="G73" s="1"/>
      <c r="K73" s="10"/>
    </row>
    <row r="74" spans="1:11" s="9" customFormat="1" ht="15">
      <c r="A74" s="8"/>
      <c r="B74" s="1"/>
      <c r="C74" s="1"/>
      <c r="F74" s="1"/>
      <c r="G74" s="1"/>
      <c r="K74" s="10"/>
    </row>
    <row r="75" spans="1:11" s="9" customFormat="1" ht="15">
      <c r="A75" s="8"/>
      <c r="B75" s="1"/>
      <c r="C75" s="1"/>
      <c r="F75" s="1"/>
      <c r="G75" s="1"/>
      <c r="K75" s="10"/>
    </row>
  </sheetData>
  <sheetProtection/>
  <mergeCells count="31">
    <mergeCell ref="D4:D5"/>
    <mergeCell ref="A11:K11"/>
    <mergeCell ref="I4:I5"/>
    <mergeCell ref="J4:J5"/>
    <mergeCell ref="K4:K5"/>
    <mergeCell ref="A1:K1"/>
    <mergeCell ref="A2:K2"/>
    <mergeCell ref="A3:K3"/>
    <mergeCell ref="A4:A5"/>
    <mergeCell ref="B4:B5"/>
    <mergeCell ref="C4:C5"/>
    <mergeCell ref="A21:K21"/>
    <mergeCell ref="A22:K22"/>
    <mergeCell ref="A23:K23"/>
    <mergeCell ref="A24:K24"/>
    <mergeCell ref="A25:K25"/>
    <mergeCell ref="E4:F4"/>
    <mergeCell ref="G4:G5"/>
    <mergeCell ref="H4:H5"/>
    <mergeCell ref="A19:K19"/>
    <mergeCell ref="A20:K20"/>
    <mergeCell ref="L4:P12"/>
    <mergeCell ref="A13:K13"/>
    <mergeCell ref="A14:K14"/>
    <mergeCell ref="A15:K15"/>
    <mergeCell ref="A16:K16"/>
    <mergeCell ref="A12:K12"/>
    <mergeCell ref="A7:K7"/>
    <mergeCell ref="A8:K8"/>
    <mergeCell ref="A9:K9"/>
    <mergeCell ref="A10: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</dc:creator>
  <cp:keywords/>
  <dc:description/>
  <cp:lastModifiedBy>Tug</cp:lastModifiedBy>
  <cp:lastPrinted>2017-10-21T08:23:02Z</cp:lastPrinted>
  <dcterms:created xsi:type="dcterms:W3CDTF">2016-09-21T01:14:14Z</dcterms:created>
  <dcterms:modified xsi:type="dcterms:W3CDTF">2017-11-21T04:06:08Z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